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66925"/>
  <mc:AlternateContent xmlns:mc="http://schemas.openxmlformats.org/markup-compatibility/2006">
    <mc:Choice Requires="x15">
      <x15ac:absPath xmlns:x15ac="http://schemas.microsoft.com/office/spreadsheetml/2010/11/ac" url="X:\AAT\Sito\Documenti pubblicati sito\Documenti in aggiornamento\"/>
    </mc:Choice>
  </mc:AlternateContent>
  <xr:revisionPtr revIDLastSave="0" documentId="8_{3A6AEB4B-68E4-4FD0-B418-7D3C0C699D13}" xr6:coauthVersionLast="47" xr6:coauthVersionMax="47" xr10:uidLastSave="{00000000-0000-0000-0000-000000000000}"/>
  <bookViews>
    <workbookView xWindow="-120" yWindow="-120" windowWidth="29040" windowHeight="17640" xr2:uid="{E546A975-E540-4DCB-A142-DF5B8207B0FE}"/>
  </bookViews>
  <sheets>
    <sheet name="1a Pagina" sheetId="2" r:id="rId1"/>
    <sheet name="2a pagina" sheetId="3" r:id="rId2"/>
    <sheet name="Allegato 1" sheetId="5" r:id="rId3"/>
    <sheet name="Allegato 2" sheetId="4" r:id="rId4"/>
    <sheet name="Dati" sheetId="6" r:id="rId5"/>
  </sheets>
  <definedNames>
    <definedName name="_xlnm.Print_Area" localSheetId="2">'Allegato 1'!$A$1:$G$51</definedName>
    <definedName name="Attività">#REF!</definedName>
    <definedName name="Motivo_del_reclamo">#REF!</definedName>
    <definedName name="Tipo_perturbazion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2" i="3" l="1"/>
  <c r="E13" i="3"/>
  <c r="F18" i="5"/>
  <c r="G40" i="5"/>
  <c r="L13" i="3"/>
  <c r="M20" i="3"/>
  <c r="F11" i="5"/>
  <c r="F21" i="5"/>
  <c r="E19" i="3"/>
  <c r="E17" i="3"/>
  <c r="F9" i="5"/>
  <c r="F10" i="5"/>
  <c r="F12" i="5"/>
  <c r="F13" i="5"/>
  <c r="F14" i="5"/>
  <c r="F15" i="5"/>
  <c r="F16" i="5"/>
  <c r="F17" i="5"/>
  <c r="F19" i="5"/>
  <c r="F20" i="5"/>
  <c r="F22" i="5"/>
  <c r="F23" i="5"/>
  <c r="F24" i="5"/>
  <c r="F25" i="5"/>
  <c r="F26" i="5"/>
  <c r="F27" i="5"/>
  <c r="L12" i="3"/>
  <c r="E18" i="3"/>
  <c r="E20" i="3"/>
  <c r="F26" i="3"/>
  <c r="F28" i="5"/>
  <c r="F12" i="3"/>
  <c r="L14" i="3"/>
  <c r="F30" i="5"/>
  <c r="F50" i="5"/>
  <c r="E14" i="3"/>
  <c r="G30" i="5"/>
</calcChain>
</file>

<file path=xl/sharedStrings.xml><?xml version="1.0" encoding="utf-8"?>
<sst xmlns="http://schemas.openxmlformats.org/spreadsheetml/2006/main" count="199" uniqueCount="144">
  <si>
    <t>Tempistiche</t>
  </si>
  <si>
    <t>Tipo di installazione</t>
  </si>
  <si>
    <t>E-Mail</t>
  </si>
  <si>
    <t>Telefono</t>
  </si>
  <si>
    <t>Nome</t>
  </si>
  <si>
    <t>Cognome</t>
  </si>
  <si>
    <t>Mappale no.</t>
  </si>
  <si>
    <t>(se diverso dal proprietario dell'allacciamento)</t>
  </si>
  <si>
    <t>Responsabile</t>
  </si>
  <si>
    <t>Ditta</t>
  </si>
  <si>
    <t xml:space="preserve">Nome, cognome e firma </t>
  </si>
  <si>
    <t>Timbro e firma</t>
  </si>
  <si>
    <t xml:space="preserve">Data: </t>
  </si>
  <si>
    <t>Avvertenze per l'installatore e il proprietario dell'impianto:</t>
  </si>
  <si>
    <t>Diametro (DN)</t>
  </si>
  <si>
    <t>Materiale</t>
  </si>
  <si>
    <t>Altro</t>
  </si>
  <si>
    <t>Dispositivo di protezione</t>
  </si>
  <si>
    <t>AB</t>
  </si>
  <si>
    <t>BA</t>
  </si>
  <si>
    <t>EA</t>
  </si>
  <si>
    <t>l/s</t>
  </si>
  <si>
    <t>Acqua industriale</t>
  </si>
  <si>
    <t>LU</t>
  </si>
  <si>
    <t>Acqua potabile</t>
  </si>
  <si>
    <t>Altro:</t>
  </si>
  <si>
    <t>Dichiarare la presenza</t>
  </si>
  <si>
    <t>Utilizzo</t>
  </si>
  <si>
    <t>Impianto per la produzione di caldo</t>
  </si>
  <si>
    <t>Impianto per la produzione di freddo</t>
  </si>
  <si>
    <t>ACQUA UTILIZZATA PER UN PROCESSO</t>
  </si>
  <si>
    <t>Riempimento piscine</t>
  </si>
  <si>
    <t>PISCINE</t>
  </si>
  <si>
    <t>Idranti con by-pass antincendio</t>
  </si>
  <si>
    <t>Postazione antincendio</t>
  </si>
  <si>
    <t>punti prelievo</t>
  </si>
  <si>
    <t>DN (mm)</t>
  </si>
  <si>
    <t>INSTALLAZIONI ANTINCENDIO</t>
  </si>
  <si>
    <t>Condotta irrigazione</t>
  </si>
  <si>
    <t>IRRIGAZIONE AUTOMATICA</t>
  </si>
  <si>
    <t>Doccia e vasca grande, rub. giardino 3/4", ecc.</t>
  </si>
  <si>
    <t>APPARECCHI CON GRANDE PORTATA</t>
  </si>
  <si>
    <t>TOTALE UNITÀ USO DOMESTICO (LU)</t>
  </si>
  <si>
    <t>1/2"</t>
  </si>
  <si>
    <t>Rubinetto giardino / autorimessa</t>
  </si>
  <si>
    <t>Doccia per stoviglie</t>
  </si>
  <si>
    <t>Lavatrice &lt;6 Kg</t>
  </si>
  <si>
    <t>Vasca da bagno</t>
  </si>
  <si>
    <t>Doccia</t>
  </si>
  <si>
    <t>Rabbocco piscina</t>
  </si>
  <si>
    <t>Vuotatoio</t>
  </si>
  <si>
    <t xml:space="preserve">Lavatoio </t>
  </si>
  <si>
    <t>Lavastoviglie</t>
  </si>
  <si>
    <t>Doccia parrucchiere</t>
  </si>
  <si>
    <t>Rubinetto per balconi</t>
  </si>
  <si>
    <t>Lavello cucina</t>
  </si>
  <si>
    <t>Automatico bevande</t>
  </si>
  <si>
    <t>Cassetta di risciacquo</t>
  </si>
  <si>
    <t>Bidets</t>
  </si>
  <si>
    <t>Lavabo</t>
  </si>
  <si>
    <t>Lavabo-canale</t>
  </si>
  <si>
    <t>Lavamani</t>
  </si>
  <si>
    <t>AC</t>
  </si>
  <si>
    <t>AF</t>
  </si>
  <si>
    <t>Totale
LU</t>
  </si>
  <si>
    <t>Unità LU</t>
  </si>
  <si>
    <t>Punti prelievo</t>
  </si>
  <si>
    <t>Apparecchi di consumo</t>
  </si>
  <si>
    <t>Installatore concessionario AAT</t>
  </si>
  <si>
    <t>Proprietario dell'allacciamento</t>
  </si>
  <si>
    <t>Ubicazione dell'installazione</t>
  </si>
  <si>
    <t>Avviso d'impianto acqua</t>
  </si>
  <si>
    <t>Installatore concessionario AAT:</t>
  </si>
  <si>
    <t>Proprietario (o Amministrazione):</t>
  </si>
  <si>
    <t>Riassunto dei consumi</t>
  </si>
  <si>
    <t>Via e no.</t>
  </si>
  <si>
    <t>CAP e Luogo</t>
  </si>
  <si>
    <t>Modello AAT - Avviso d'impianto acqua</t>
  </si>
  <si>
    <r>
      <rPr>
        <b/>
        <sz val="11"/>
        <color rgb="FF000000"/>
        <rFont val="Roboto"/>
      </rPr>
      <t>Fuori</t>
    </r>
    <r>
      <rPr>
        <sz val="11"/>
        <color rgb="FF000000"/>
        <rFont val="Roboto"/>
      </rPr>
      <t xml:space="preserve"> zona edificabile</t>
    </r>
  </si>
  <si>
    <r>
      <rPr>
        <b/>
        <sz val="11"/>
        <color rgb="FF000000"/>
        <rFont val="Roboto"/>
      </rPr>
      <t>In</t>
    </r>
    <r>
      <rPr>
        <sz val="11"/>
        <color rgb="FF000000"/>
        <rFont val="Roboto"/>
      </rPr>
      <t xml:space="preserve"> zona edificabile</t>
    </r>
  </si>
  <si>
    <t>Uso domestico</t>
  </si>
  <si>
    <t>Usi pubblici e fontane</t>
  </si>
  <si>
    <t>Uso industriale e commerciale</t>
  </si>
  <si>
    <t>Uso agricolo e zootecnico</t>
  </si>
  <si>
    <t>Nuovo allacciamento</t>
  </si>
  <si>
    <t>Allacciamento di cantiere</t>
  </si>
  <si>
    <t>Modifica impianto interno</t>
  </si>
  <si>
    <t xml:space="preserve">Altro: </t>
  </si>
  <si>
    <t xml:space="preserve">Rifacimento </t>
  </si>
  <si>
    <t>Modifica impianto/Altro</t>
  </si>
  <si>
    <t>Nuovo/Rifacimento/Dismissione allacciamento</t>
  </si>
  <si>
    <t>Informazioni tecniche</t>
  </si>
  <si>
    <t>Calcolo specifico (allegare documentazione e calcolo completo)</t>
  </si>
  <si>
    <t>Acqua calda</t>
  </si>
  <si>
    <t>Altezza impianto interno</t>
  </si>
  <si>
    <r>
      <t>Installazione domestica (Q</t>
    </r>
    <r>
      <rPr>
        <vertAlign val="subscript"/>
        <sz val="9"/>
        <color theme="1"/>
        <rFont val="Roboto"/>
      </rPr>
      <t>T</t>
    </r>
    <r>
      <rPr>
        <sz val="9"/>
        <color theme="1"/>
        <rFont val="Roboto"/>
      </rPr>
      <t>)</t>
    </r>
  </si>
  <si>
    <r>
      <t>Installazione speciale (Q</t>
    </r>
    <r>
      <rPr>
        <vertAlign val="subscript"/>
        <sz val="9"/>
        <color theme="1"/>
        <rFont val="Roboto"/>
      </rPr>
      <t>A</t>
    </r>
    <r>
      <rPr>
        <sz val="9"/>
        <color theme="1"/>
        <rFont val="Roboto"/>
      </rPr>
      <t>)</t>
    </r>
  </si>
  <si>
    <r>
      <t>Portata volumica totale (Q</t>
    </r>
    <r>
      <rPr>
        <vertAlign val="subscript"/>
        <sz val="9"/>
        <color theme="1"/>
        <rFont val="Roboto"/>
      </rPr>
      <t>D</t>
    </r>
    <r>
      <rPr>
        <sz val="9"/>
        <color theme="1"/>
        <rFont val="Roboto"/>
      </rPr>
      <t>)</t>
    </r>
  </si>
  <si>
    <r>
      <t>Produzione di freddo (Q</t>
    </r>
    <r>
      <rPr>
        <vertAlign val="subscript"/>
        <sz val="9"/>
        <color theme="1"/>
        <rFont val="Roboto"/>
      </rPr>
      <t>A</t>
    </r>
    <r>
      <rPr>
        <sz val="9"/>
        <color theme="1"/>
        <rFont val="Roboto"/>
      </rPr>
      <t>)</t>
    </r>
  </si>
  <si>
    <r>
      <t>Produzione di caldo (Q</t>
    </r>
    <r>
      <rPr>
        <vertAlign val="subscript"/>
        <sz val="9"/>
        <color theme="1"/>
        <rFont val="Roboto"/>
      </rPr>
      <t>A</t>
    </r>
    <r>
      <rPr>
        <sz val="9"/>
        <color theme="1"/>
        <rFont val="Roboto"/>
      </rPr>
      <t>)</t>
    </r>
  </si>
  <si>
    <r>
      <t>Portata volumica totale (Q</t>
    </r>
    <r>
      <rPr>
        <vertAlign val="subscript"/>
        <sz val="9"/>
        <color theme="1"/>
        <rFont val="Roboto"/>
      </rPr>
      <t>D</t>
    </r>
    <r>
      <rPr>
        <sz val="9"/>
        <color theme="1"/>
        <rFont val="Roboto"/>
      </rPr>
      <t>) - 100%</t>
    </r>
  </si>
  <si>
    <t>·</t>
  </si>
  <si>
    <t>L'installatore incaricato di progettare e realizzare l'installazione sanitaria utilizzando esclusivamente  armature, rubinetteria e sistemi di condotte omologati dalla SVGW.</t>
  </si>
  <si>
    <t>L'installatore dichiara  di aver letto e preso atto delle avvertenze sopra esposte e di aver compilato tutti i campi richiesti in maniera veritiera.</t>
  </si>
  <si>
    <r>
      <rPr>
        <b/>
        <sz val="9"/>
        <rFont val="Roboto"/>
      </rPr>
      <t>ALLEGATI</t>
    </r>
    <r>
      <rPr>
        <sz val="9"/>
        <rFont val="Roboto"/>
      </rPr>
      <t>: 2 copie dello schema di principio (indicazione diametri condotte e rappresentazione batteria sanitaria), pianta dell'edificio con indicazione ubicazione batteria sanitaria, estratto planimetrico.</t>
    </r>
  </si>
  <si>
    <t>Allegato 1 - Calcolo consumo di acqua dell'impianto interno</t>
  </si>
  <si>
    <t>Vedi Cap. 2 Direttiva W3 SVGW</t>
  </si>
  <si>
    <t>Matrice di protezione per i dispositivi e le relative categorie di fluido secondo la Direttiva W3/C1 SVGW</t>
  </si>
  <si>
    <t>Al termine dei lavori il Servizio di Approvvigionamento idrico procederà al collaudo dell'installazione. La posa del contatore avverrà esclusivamente dopo il il superamento del collaudo, e secondo Regolamento del Servizio.</t>
  </si>
  <si>
    <t>Per tutti gli altri aspetti non menzionati nel presente documento, fa stato il Regolamento del Servizio di Approvvigionamento Idrico.</t>
  </si>
  <si>
    <t xml:space="preserve">Intestatario delle fatture  </t>
  </si>
  <si>
    <t xml:space="preserve">Dismissione </t>
  </si>
  <si>
    <t>Data auspicata:</t>
  </si>
  <si>
    <t>Data auspicata (da - a):</t>
  </si>
  <si>
    <t>Allacciamento interno</t>
  </si>
  <si>
    <t>Con il collaudo, il Servizio di Approvvigionamento Idrico non si assume la responsabilità della corretta esecuzione che rimane di competenza dell'installatore.</t>
  </si>
  <si>
    <t>In caso di approvazione dell'Avviso d'impianto acqua, vi sarà ritornata una copia dello schema d'impianto approvato unitamente al formulario "Avviso d'impianto acqua terminato". Vogliate prendere contatto con il Servizio di Approvvigionamento Idrico per concordare i termini di esecuzione delle opere di sua competenza. L'installatore è tenuto a fornire la data esatta al più tardi 15 giorni prima dell'esecuzione dell'allacciamento. In caso di mancata informazione l'azienda non garantisce l'intervento.</t>
  </si>
  <si>
    <t>Pissoir automatico</t>
  </si>
  <si>
    <t>Allegato 2 - Disposizioni di protezione contro i ritorni d'acqua</t>
  </si>
  <si>
    <t>Sigla dispositivo di protezione</t>
  </si>
  <si>
    <r>
      <t xml:space="preserve">La richiesta deve essere inoltrata al Servizio di Approvvigionamento Idrico con almeno </t>
    </r>
    <r>
      <rPr>
        <sz val="10"/>
        <color rgb="FFFF0000"/>
        <rFont val="Roboto"/>
      </rPr>
      <t>xx</t>
    </r>
    <r>
      <rPr>
        <sz val="10"/>
        <color rgb="FF000000"/>
        <rFont val="Roboto"/>
      </rPr>
      <t xml:space="preserve"> giorni d'anticipo</t>
    </r>
  </si>
  <si>
    <t>Dopo contatore:
Acqua calda sanitaria:</t>
  </si>
  <si>
    <t>Impianto riscaldamento senza additivi:
Irrigazione goccia a goccia:</t>
  </si>
  <si>
    <t>CA</t>
  </si>
  <si>
    <t>Impianto: irrigazione, chimico, autolavaggio, disinfezione, raffreddamento, dentista:</t>
  </si>
  <si>
    <t>Piscina, impianto per utilizzo acqua piovana, abbeveramento animali, doccette WC e bidet:</t>
  </si>
  <si>
    <t>Vedi Direttiva W3/C1 SVGW</t>
  </si>
  <si>
    <t>MODELLO AAT</t>
  </si>
  <si>
    <r>
      <t>Temperatura acqua calda sanitaria</t>
    </r>
    <r>
      <rPr>
        <vertAlign val="superscript"/>
        <sz val="9"/>
        <rFont val="Roboto"/>
      </rPr>
      <t>*</t>
    </r>
    <r>
      <rPr>
        <sz val="9"/>
        <rFont val="Roboto"/>
      </rPr>
      <t xml:space="preserve"> [°C]</t>
    </r>
  </si>
  <si>
    <t>Compilare i campi azzurri secondo il caso. I campi grigi vengono completati automaticamente tramite la compilazione dei campi azzurri degli Allegati 1 e 2</t>
  </si>
  <si>
    <t>Metodo semplificato    (vedi Allegato 1, secondo SVGW W3 (2013), cap. 2.1.2)</t>
  </si>
  <si>
    <t>Volume scalda acqua [l]</t>
  </si>
  <si>
    <t>Potenza termica scalda acqua [kW]</t>
  </si>
  <si>
    <t>Dimensione valvola di sicurezza ["]</t>
  </si>
  <si>
    <t>Differenza di altezza tra punto d'entrata nell'edificio e punto di prelievo più in alto [m]</t>
  </si>
  <si>
    <t>Perdita di pressione geodetica [bar]</t>
  </si>
  <si>
    <t>Diametro
["]</t>
  </si>
  <si>
    <r>
      <t>PORTATA VOLUMICA Q</t>
    </r>
    <r>
      <rPr>
        <b/>
        <vertAlign val="subscript"/>
        <sz val="10"/>
        <color theme="1"/>
        <rFont val="Roboto"/>
      </rPr>
      <t>T</t>
    </r>
    <r>
      <rPr>
        <b/>
        <sz val="10"/>
        <color theme="1"/>
        <rFont val="Roboto"/>
      </rPr>
      <t xml:space="preserve"> [l/s]</t>
    </r>
  </si>
  <si>
    <r>
      <t>PORTATA VOLUMICA Q</t>
    </r>
    <r>
      <rPr>
        <b/>
        <vertAlign val="subscript"/>
        <sz val="10"/>
        <color theme="1"/>
        <rFont val="Roboto"/>
      </rPr>
      <t>D</t>
    </r>
    <r>
      <rPr>
        <b/>
        <sz val="10"/>
        <color theme="1"/>
        <rFont val="Roboto"/>
      </rPr>
      <t xml:space="preserve"> [l/s]</t>
    </r>
  </si>
  <si>
    <r>
      <rPr>
        <vertAlign val="superscript"/>
        <sz val="9"/>
        <color theme="1"/>
        <rFont val="Roboto"/>
      </rPr>
      <t>*</t>
    </r>
    <r>
      <rPr>
        <sz val="9"/>
        <color theme="1"/>
        <rFont val="Roboto"/>
      </rPr>
      <t xml:space="preserve"> </t>
    </r>
    <r>
      <rPr>
        <sz val="7"/>
        <color theme="1"/>
        <rFont val="Roboto"/>
      </rPr>
      <t xml:space="preserve">la temperatura raccomandata dall’UFSP è di 60 °C </t>
    </r>
  </si>
  <si>
    <t>Dispositivi di sicurezza secondo Allegato 2</t>
  </si>
  <si>
    <t>Sì</t>
  </si>
  <si>
    <t>No</t>
  </si>
  <si>
    <t>Disposizioni di protezione contro i ritorni d'acqua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</si>
</sst>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Arial"/>
      <family val="2"/>
    </font>
    <font>
      <sz val="11"/>
      <color theme="1"/>
      <name val="Calibri"/>
      <family val="2"/>
      <scheme val="minor"/>
    </font>
    <font>
      <sz val="11"/>
      <color theme="1"/>
      <name val="Calibri"/>
      <family val="2"/>
      <scheme val="minor"/>
    </font>
    <font>
      <sz val="10"/>
      <color theme="1"/>
      <name val="Calibri"/>
      <family val="2"/>
      <scheme val="minor"/>
    </font>
    <font>
      <sz val="10"/>
      <name val="Arial"/>
      <family val="2"/>
    </font>
    <font>
      <b/>
      <sz val="18"/>
      <color rgb="FF028EC9"/>
      <name val="Roboto"/>
    </font>
    <font>
      <sz val="11"/>
      <color theme="1"/>
      <name val="Roboto"/>
    </font>
    <font>
      <b/>
      <sz val="11"/>
      <color rgb="FF000000"/>
      <name val="Roboto"/>
    </font>
    <font>
      <sz val="11"/>
      <color rgb="FF000000"/>
      <name val="Roboto"/>
    </font>
    <font>
      <sz val="8"/>
      <color rgb="FF000000"/>
      <name val="Roboto"/>
    </font>
    <font>
      <i/>
      <u/>
      <sz val="11"/>
      <color rgb="FF000000"/>
      <name val="Roboto"/>
    </font>
    <font>
      <sz val="9"/>
      <color theme="1"/>
      <name val="Roboto"/>
    </font>
    <font>
      <sz val="10"/>
      <color rgb="FFFF0000"/>
      <name val="Roboto"/>
    </font>
    <font>
      <u val="double"/>
      <sz val="10"/>
      <color theme="1"/>
      <name val="Roboto"/>
    </font>
    <font>
      <sz val="10"/>
      <color theme="1"/>
      <name val="Roboto"/>
    </font>
    <font>
      <b/>
      <sz val="10"/>
      <color theme="1"/>
      <name val="Roboto"/>
    </font>
    <font>
      <sz val="9"/>
      <name val="Roboto"/>
    </font>
    <font>
      <b/>
      <sz val="9"/>
      <name val="Roboto"/>
    </font>
    <font>
      <sz val="18"/>
      <color rgb="FF028EC9"/>
      <name val="Roboto"/>
    </font>
    <font>
      <b/>
      <sz val="11"/>
      <color theme="1"/>
      <name val="Roboto"/>
    </font>
    <font>
      <vertAlign val="subscript"/>
      <sz val="9"/>
      <color theme="1"/>
      <name val="Roboto"/>
    </font>
    <font>
      <u val="double"/>
      <sz val="11"/>
      <color theme="1"/>
      <name val="Roboto"/>
    </font>
    <font>
      <sz val="10"/>
      <color theme="1"/>
      <name val="Symbol"/>
      <family val="1"/>
      <charset val="2"/>
    </font>
    <font>
      <sz val="9"/>
      <color rgb="FF000000"/>
      <name val="Roboto"/>
    </font>
    <font>
      <b/>
      <vertAlign val="subscript"/>
      <sz val="10"/>
      <color theme="1"/>
      <name val="Roboto"/>
    </font>
    <font>
      <sz val="10"/>
      <color rgb="FFFFFFFF"/>
      <name val="Roboto"/>
    </font>
    <font>
      <b/>
      <sz val="8"/>
      <color theme="1"/>
      <name val="Roboto"/>
    </font>
    <font>
      <b/>
      <sz val="10"/>
      <name val="Roboto"/>
    </font>
    <font>
      <sz val="10"/>
      <color rgb="FF000000"/>
      <name val="Roboto"/>
    </font>
    <font>
      <sz val="10"/>
      <name val="Univers LT Std 55"/>
      <family val="2"/>
    </font>
    <font>
      <sz val="10"/>
      <name val="Roboto"/>
    </font>
    <font>
      <vertAlign val="superscript"/>
      <sz val="9"/>
      <name val="Roboto"/>
    </font>
    <font>
      <vertAlign val="superscript"/>
      <sz val="9"/>
      <color theme="1"/>
      <name val="Roboto"/>
    </font>
    <font>
      <sz val="7"/>
      <color theme="1"/>
      <name val="Roboto"/>
    </font>
    <font>
      <b/>
      <sz val="7"/>
      <color rgb="FFFF0000"/>
      <name val="Roboto"/>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DDF5FF"/>
        <bgColor indexed="64"/>
      </patternFill>
    </fill>
    <fill>
      <patternFill patternType="solid">
        <fgColor theme="0" tint="-0.249977111117893"/>
        <bgColor indexed="64"/>
      </patternFill>
    </fill>
  </fills>
  <borders count="13">
    <border>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4">
    <xf numFmtId="0" fontId="0" fillId="0" borderId="0"/>
    <xf numFmtId="0" fontId="2" fillId="0" borderId="0"/>
    <xf numFmtId="0" fontId="4" fillId="0" borderId="0"/>
    <xf numFmtId="0" fontId="1" fillId="0" borderId="0"/>
  </cellStyleXfs>
  <cellXfs count="144">
    <xf numFmtId="0" fontId="0" fillId="0" borderId="0" xfId="0"/>
    <xf numFmtId="0" fontId="12" fillId="0" borderId="0" xfId="1" applyFont="1" applyProtection="1">
      <protection locked="0"/>
    </xf>
    <xf numFmtId="0" fontId="14" fillId="0" borderId="0" xfId="1" applyFont="1" applyAlignment="1" applyProtection="1">
      <alignment vertical="center"/>
      <protection locked="0"/>
    </xf>
    <xf numFmtId="0" fontId="14" fillId="4" borderId="10" xfId="1" applyFont="1" applyFill="1" applyBorder="1" applyAlignment="1" applyProtection="1">
      <alignment horizontal="center" vertical="center"/>
      <protection locked="0"/>
    </xf>
    <xf numFmtId="0" fontId="14" fillId="2" borderId="10" xfId="1" applyFont="1" applyFill="1" applyBorder="1" applyAlignment="1" applyProtection="1">
      <alignment horizontal="center" vertical="center"/>
      <protection locked="0"/>
    </xf>
    <xf numFmtId="2" fontId="15" fillId="4" borderId="10" xfId="1" applyNumberFormat="1" applyFont="1" applyFill="1" applyBorder="1" applyAlignment="1" applyProtection="1">
      <alignment horizontal="center" vertical="center"/>
      <protection locked="0"/>
    </xf>
    <xf numFmtId="0" fontId="27" fillId="4" borderId="10" xfId="1" applyFont="1" applyFill="1" applyBorder="1" applyAlignment="1" applyProtection="1">
      <alignment horizontal="center" vertical="center"/>
      <protection locked="0"/>
    </xf>
    <xf numFmtId="0" fontId="14" fillId="0" borderId="10" xfId="1" applyFont="1" applyBorder="1" applyAlignment="1" applyProtection="1">
      <alignment horizontal="center" vertical="center"/>
      <protection locked="0"/>
    </xf>
    <xf numFmtId="0" fontId="11" fillId="0" borderId="2" xfId="1" applyFont="1" applyBorder="1" applyProtection="1">
      <protection locked="0"/>
    </xf>
    <xf numFmtId="0" fontId="6" fillId="0" borderId="2" xfId="1" applyFont="1" applyBorder="1" applyAlignment="1" applyProtection="1">
      <alignment vertical="center"/>
      <protection locked="0"/>
    </xf>
    <xf numFmtId="0" fontId="6" fillId="0" borderId="2" xfId="1" applyFont="1" applyBorder="1" applyProtection="1">
      <protection locked="0"/>
    </xf>
    <xf numFmtId="0" fontId="11" fillId="0" borderId="0" xfId="1" applyFont="1" applyAlignment="1" applyProtection="1">
      <alignment vertical="center"/>
      <protection locked="0"/>
    </xf>
    <xf numFmtId="0" fontId="6" fillId="0" borderId="0" xfId="1" applyFont="1" applyAlignment="1" applyProtection="1">
      <alignment vertical="center"/>
      <protection locked="0"/>
    </xf>
    <xf numFmtId="0" fontId="6" fillId="0" borderId="0" xfId="1" applyFont="1" applyProtection="1">
      <protection locked="0"/>
    </xf>
    <xf numFmtId="0" fontId="19" fillId="0" borderId="0" xfId="1" applyFont="1" applyProtection="1">
      <protection locked="0"/>
    </xf>
    <xf numFmtId="0" fontId="15" fillId="0" borderId="0" xfId="1" applyFont="1" applyProtection="1">
      <protection locked="0"/>
    </xf>
    <xf numFmtId="0" fontId="6" fillId="0" borderId="0" xfId="1" applyFont="1" applyAlignment="1" applyProtection="1">
      <alignment horizontal="right"/>
      <protection locked="0"/>
      <extLst>
        <ext xmlns:xfpb="http://schemas.microsoft.com/office/spreadsheetml/2022/featurepropertybag" uri="{C7286773-470A-42A8-94C5-96B5CB345126}">
          <xfpb:xfComplement i="0"/>
        </ext>
      </extLst>
    </xf>
    <xf numFmtId="0" fontId="11" fillId="0" borderId="0" xfId="1" applyFont="1" applyAlignment="1" applyProtection="1">
      <alignment vertical="top"/>
      <protection locked="0"/>
    </xf>
    <xf numFmtId="0" fontId="14" fillId="0" borderId="0" xfId="1" applyFont="1" applyAlignment="1" applyProtection="1">
      <alignment vertical="top"/>
      <protection locked="0"/>
    </xf>
    <xf numFmtId="0" fontId="12" fillId="0" borderId="0" xfId="1" applyFont="1" applyAlignment="1" applyProtection="1">
      <alignment vertical="top" wrapText="1"/>
      <protection locked="0"/>
    </xf>
    <xf numFmtId="0" fontId="15" fillId="0" borderId="0" xfId="1" applyFont="1" applyAlignment="1" applyProtection="1">
      <alignment horizontal="center" vertical="center"/>
      <protection locked="0"/>
    </xf>
    <xf numFmtId="0" fontId="14" fillId="0" borderId="0" xfId="1" applyFont="1" applyProtection="1">
      <protection locked="0"/>
    </xf>
    <xf numFmtId="0" fontId="6" fillId="0" borderId="0" xfId="1" applyFont="1" applyAlignment="1" applyProtection="1">
      <alignment horizontal="left" vertical="center"/>
      <protection locked="0"/>
    </xf>
    <xf numFmtId="0" fontId="11" fillId="0" borderId="0" xfId="1" applyFont="1" applyAlignment="1" applyProtection="1">
      <alignment horizontal="left" vertical="center"/>
      <protection locked="0"/>
    </xf>
    <xf numFmtId="0" fontId="13" fillId="0" borderId="0" xfId="1" applyFont="1" applyProtection="1">
      <protection locked="0"/>
    </xf>
    <xf numFmtId="0" fontId="21" fillId="0" borderId="0" xfId="1" applyFont="1" applyProtection="1">
      <protection locked="0"/>
    </xf>
    <xf numFmtId="0" fontId="14" fillId="0" borderId="0" xfId="1" applyFont="1" applyAlignment="1" applyProtection="1">
      <alignment horizontal="left" vertical="center"/>
      <protection locked="0"/>
    </xf>
    <xf numFmtId="2" fontId="14" fillId="0" borderId="0" xfId="1" applyNumberFormat="1" applyFont="1" applyAlignment="1" applyProtection="1">
      <alignment horizontal="center"/>
      <protection locked="0"/>
    </xf>
    <xf numFmtId="0" fontId="19" fillId="0" borderId="2" xfId="1" applyFont="1" applyBorder="1" applyProtection="1">
      <protection locked="0"/>
    </xf>
    <xf numFmtId="0" fontId="14" fillId="0" borderId="2" xfId="1" applyFont="1" applyBorder="1" applyProtection="1">
      <protection locked="0"/>
    </xf>
    <xf numFmtId="0" fontId="12" fillId="0" borderId="2" xfId="1" applyFont="1" applyBorder="1" applyAlignment="1" applyProtection="1">
      <alignment wrapText="1"/>
      <protection locked="0"/>
    </xf>
    <xf numFmtId="0" fontId="22" fillId="0" borderId="0" xfId="1" applyFont="1" applyAlignment="1" applyProtection="1">
      <alignment horizontal="center" vertical="top"/>
      <protection locked="0"/>
    </xf>
    <xf numFmtId="0" fontId="15" fillId="0" borderId="0" xfId="1" applyFont="1" applyAlignment="1" applyProtection="1">
      <alignment horizontal="left" vertical="center"/>
      <protection locked="0"/>
    </xf>
    <xf numFmtId="0" fontId="15" fillId="0" borderId="0" xfId="1" applyFont="1" applyAlignment="1" applyProtection="1">
      <alignment vertical="center"/>
      <protection locked="0"/>
    </xf>
    <xf numFmtId="0" fontId="15" fillId="0" borderId="10" xfId="1" applyFont="1" applyBorder="1" applyAlignment="1" applyProtection="1">
      <alignment horizontal="center" vertical="center" wrapText="1"/>
      <protection locked="0"/>
    </xf>
    <xf numFmtId="0" fontId="15" fillId="0" borderId="10" xfId="1" applyFont="1" applyBorder="1" applyAlignment="1" applyProtection="1">
      <alignment horizontal="center" vertical="center"/>
      <protection locked="0"/>
    </xf>
    <xf numFmtId="0" fontId="14" fillId="0" borderId="0" xfId="1" applyFont="1" applyAlignment="1" applyProtection="1">
      <alignment vertical="center" wrapText="1"/>
      <protection locked="0"/>
    </xf>
    <xf numFmtId="0" fontId="14" fillId="0" borderId="10" xfId="1" applyFont="1" applyBorder="1" applyAlignment="1" applyProtection="1">
      <alignment vertical="center"/>
      <protection locked="0"/>
    </xf>
    <xf numFmtId="0" fontId="15" fillId="0" borderId="0" xfId="1" applyFont="1" applyAlignment="1" applyProtection="1">
      <alignment horizontal="left" vertical="center" indent="4"/>
      <protection locked="0"/>
    </xf>
    <xf numFmtId="0" fontId="15" fillId="0" borderId="5" xfId="1" applyFont="1" applyBorder="1" applyAlignment="1" applyProtection="1">
      <alignment vertical="center"/>
      <protection locked="0"/>
    </xf>
    <xf numFmtId="0" fontId="25" fillId="0" borderId="0" xfId="1" applyFont="1" applyAlignment="1" applyProtection="1">
      <alignment vertical="center"/>
      <protection locked="0"/>
    </xf>
    <xf numFmtId="0" fontId="26" fillId="0" borderId="0" xfId="1" applyFont="1" applyAlignment="1" applyProtection="1">
      <alignment vertical="center" wrapText="1"/>
      <protection locked="0"/>
    </xf>
    <xf numFmtId="0" fontId="15" fillId="0" borderId="2" xfId="1" applyFont="1" applyBorder="1" applyAlignment="1" applyProtection="1">
      <alignment vertical="center"/>
      <protection locked="0"/>
    </xf>
    <xf numFmtId="0" fontId="14" fillId="0" borderId="0" xfId="1" applyFont="1" applyAlignment="1" applyProtection="1">
      <alignment horizontal="center" vertical="center"/>
      <protection locked="0"/>
    </xf>
    <xf numFmtId="0" fontId="14" fillId="0" borderId="0" xfId="1" applyFont="1" applyAlignment="1" applyProtection="1">
      <alignment horizontal="center" vertical="center" wrapText="1"/>
      <protection locked="0"/>
    </xf>
    <xf numFmtId="0" fontId="14" fillId="0" borderId="5" xfId="1" applyFont="1" applyBorder="1" applyAlignment="1" applyProtection="1">
      <alignment vertical="center"/>
      <protection locked="0"/>
    </xf>
    <xf numFmtId="0" fontId="15" fillId="0" borderId="8" xfId="1" applyFont="1" applyBorder="1" applyAlignment="1" applyProtection="1">
      <alignment vertical="center"/>
      <protection locked="0"/>
    </xf>
    <xf numFmtId="0" fontId="17" fillId="0" borderId="0" xfId="1" applyFont="1" applyProtection="1">
      <protection locked="0"/>
    </xf>
    <xf numFmtId="0" fontId="3" fillId="0" borderId="0" xfId="1" applyFont="1" applyProtection="1">
      <protection locked="0"/>
    </xf>
    <xf numFmtId="0" fontId="2" fillId="0" borderId="0" xfId="1" applyProtection="1">
      <protection locked="0"/>
    </xf>
    <xf numFmtId="0" fontId="30" fillId="4" borderId="10" xfId="1" applyFont="1" applyFill="1" applyBorder="1" applyAlignment="1" applyProtection="1">
      <alignment horizontal="center" vertical="center"/>
      <protection locked="0"/>
    </xf>
    <xf numFmtId="49" fontId="0" fillId="5" borderId="10" xfId="0" applyNumberFormat="1" applyFill="1" applyBorder="1" applyAlignment="1">
      <alignment horizontal="center" vertical="center" wrapText="1"/>
    </xf>
    <xf numFmtId="0" fontId="0" fillId="0" borderId="10" xfId="0" applyBorder="1" applyAlignment="1">
      <alignment horizontal="center" vertical="center"/>
    </xf>
    <xf numFmtId="2" fontId="15" fillId="3" borderId="10" xfId="1" applyNumberFormat="1" applyFont="1" applyFill="1" applyBorder="1" applyAlignment="1" applyProtection="1">
      <alignment horizontal="center" vertical="center"/>
      <protection hidden="1"/>
    </xf>
    <xf numFmtId="12" fontId="15" fillId="0" borderId="0" xfId="1" applyNumberFormat="1" applyFont="1" applyAlignment="1" applyProtection="1">
      <alignment horizontal="center" vertical="center"/>
      <protection locked="0"/>
    </xf>
    <xf numFmtId="0" fontId="27" fillId="0" borderId="10" xfId="1" applyFont="1" applyBorder="1" applyAlignment="1" applyProtection="1">
      <alignment horizontal="center" vertical="center" wrapText="1"/>
      <protection locked="0"/>
    </xf>
    <xf numFmtId="0" fontId="30" fillId="0" borderId="10" xfId="1" applyFont="1" applyBorder="1" applyAlignment="1" applyProtection="1">
      <alignment horizontal="center" vertical="center"/>
      <protection locked="0"/>
    </xf>
    <xf numFmtId="0" fontId="30" fillId="0" borderId="10" xfId="1" applyFont="1" applyBorder="1" applyAlignment="1" applyProtection="1">
      <alignment vertical="center"/>
      <protection locked="0"/>
    </xf>
    <xf numFmtId="0" fontId="15" fillId="0" borderId="0" xfId="1" applyFont="1" applyAlignment="1" applyProtection="1">
      <alignment vertical="top" wrapText="1"/>
      <protection locked="0"/>
    </xf>
    <xf numFmtId="0" fontId="6" fillId="0" borderId="0" xfId="1" applyFont="1" applyAlignment="1" applyProtection="1">
      <alignment horizontal="center"/>
      <protection locked="0"/>
    </xf>
    <xf numFmtId="0" fontId="14" fillId="0" borderId="0" xfId="1" applyFont="1" applyAlignment="1" applyProtection="1">
      <alignment vertical="top" wrapText="1"/>
      <protection locked="0"/>
    </xf>
    <xf numFmtId="0" fontId="6" fillId="0" borderId="0" xfId="1" applyFont="1" applyAlignment="1" applyProtection="1">
      <alignment horizontal="left" vertical="center" wrapText="1"/>
      <protection locked="0"/>
    </xf>
    <xf numFmtId="0" fontId="5" fillId="0" borderId="0" xfId="0" applyFont="1" applyProtection="1">
      <protection locked="0"/>
    </xf>
    <xf numFmtId="0" fontId="7" fillId="0" borderId="0" xfId="1" applyFont="1" applyAlignment="1" applyProtection="1">
      <alignment vertical="center"/>
      <protection locked="0"/>
    </xf>
    <xf numFmtId="0" fontId="8" fillId="0" borderId="9" xfId="1" applyFont="1" applyBorder="1" applyAlignment="1" applyProtection="1">
      <alignment vertical="center"/>
      <protection locked="0"/>
    </xf>
    <xf numFmtId="0" fontId="8" fillId="0" borderId="8" xfId="1" applyFont="1" applyBorder="1" applyAlignment="1" applyProtection="1">
      <alignment vertical="center"/>
      <protection locked="0"/>
    </xf>
    <xf numFmtId="0" fontId="6" fillId="0" borderId="9" xfId="1" applyFont="1" applyBorder="1" applyProtection="1">
      <protection locked="0"/>
    </xf>
    <xf numFmtId="0" fontId="6" fillId="0" borderId="8" xfId="1" applyFont="1" applyBorder="1" applyProtection="1">
      <protection locked="0"/>
    </xf>
    <xf numFmtId="0" fontId="9" fillId="0" borderId="0" xfId="1" applyFont="1" applyAlignment="1" applyProtection="1">
      <alignment vertical="center"/>
      <protection locked="0"/>
    </xf>
    <xf numFmtId="0" fontId="8" fillId="0" borderId="10" xfId="1" applyFont="1" applyBorder="1" applyAlignment="1" applyProtection="1">
      <alignment vertical="center"/>
      <protection locked="0"/>
    </xf>
    <xf numFmtId="0" fontId="6" fillId="0" borderId="5" xfId="1" applyFont="1" applyBorder="1" applyProtection="1">
      <protection locked="0"/>
    </xf>
    <xf numFmtId="0" fontId="8" fillId="0" borderId="5" xfId="1" applyFont="1" applyBorder="1" applyAlignment="1" applyProtection="1">
      <alignment vertical="top"/>
      <protection locked="0"/>
    </xf>
    <xf numFmtId="0" fontId="6" fillId="0" borderId="10" xfId="1" applyFont="1" applyBorder="1" applyProtection="1">
      <protection locked="0"/>
    </xf>
    <xf numFmtId="0" fontId="8" fillId="0" borderId="0" xfId="1" applyFont="1" applyAlignment="1" applyProtection="1">
      <alignment vertical="top" wrapText="1"/>
      <protection locked="0"/>
    </xf>
    <xf numFmtId="0" fontId="10" fillId="0" borderId="0" xfId="1" applyFont="1" applyAlignment="1" applyProtection="1">
      <alignment vertical="center"/>
      <protection locked="0"/>
    </xf>
    <xf numFmtId="0" fontId="8" fillId="0" borderId="0" xfId="1" applyFont="1" applyAlignment="1" applyProtection="1">
      <alignment vertical="top"/>
      <protection locked="0"/>
    </xf>
    <xf numFmtId="0" fontId="10" fillId="0" borderId="5" xfId="1" applyFont="1" applyBorder="1" applyAlignment="1" applyProtection="1">
      <alignment vertical="center"/>
      <protection locked="0"/>
    </xf>
    <xf numFmtId="0" fontId="6" fillId="0" borderId="0" xfId="1" applyFont="1" applyAlignment="1" applyProtection="1">
      <alignment horizontal="right"/>
      <protection locked="0"/>
    </xf>
    <xf numFmtId="0" fontId="15" fillId="3" borderId="10" xfId="1" applyFont="1" applyFill="1" applyBorder="1" applyAlignment="1" applyProtection="1">
      <alignment horizontal="center"/>
      <protection hidden="1"/>
    </xf>
    <xf numFmtId="12" fontId="15" fillId="3" borderId="10" xfId="1" applyNumberFormat="1" applyFont="1" applyFill="1" applyBorder="1" applyAlignment="1" applyProtection="1">
      <alignment horizontal="center" vertical="center"/>
      <protection hidden="1"/>
    </xf>
    <xf numFmtId="0" fontId="15" fillId="3" borderId="10" xfId="1" applyFont="1" applyFill="1" applyBorder="1" applyAlignment="1" applyProtection="1">
      <alignment horizontal="center" vertical="center"/>
      <protection hidden="1"/>
    </xf>
    <xf numFmtId="0" fontId="14" fillId="3" borderId="10" xfId="1" applyFont="1" applyFill="1" applyBorder="1" applyAlignment="1" applyProtection="1">
      <alignment horizontal="center" vertical="center"/>
      <protection hidden="1"/>
    </xf>
    <xf numFmtId="0" fontId="6" fillId="4" borderId="0" xfId="1" applyFont="1" applyFill="1" applyAlignment="1" applyProtection="1">
      <alignment horizontal="center"/>
      <protection locked="0"/>
    </xf>
    <xf numFmtId="0" fontId="8" fillId="0" borderId="0" xfId="1" applyFont="1" applyAlignment="1" applyProtection="1">
      <alignment horizontal="left" vertical="top"/>
      <protection locked="0"/>
    </xf>
    <xf numFmtId="0" fontId="6" fillId="4" borderId="8" xfId="1" applyFont="1" applyFill="1" applyBorder="1" applyAlignment="1" applyProtection="1">
      <alignment horizontal="center"/>
      <protection locked="0"/>
    </xf>
    <xf numFmtId="0" fontId="6" fillId="4" borderId="7" xfId="1" applyFont="1" applyFill="1" applyBorder="1" applyAlignment="1" applyProtection="1">
      <alignment horizontal="center"/>
      <protection locked="0"/>
    </xf>
    <xf numFmtId="0" fontId="6" fillId="0" borderId="0" xfId="1" applyFont="1" applyAlignment="1" applyProtection="1">
      <alignment horizontal="left" wrapText="1"/>
      <protection locked="0"/>
    </xf>
    <xf numFmtId="0" fontId="5" fillId="0" borderId="0" xfId="0" applyFont="1" applyAlignment="1" applyProtection="1">
      <alignment horizontal="left" vertical="center"/>
      <protection locked="0"/>
    </xf>
    <xf numFmtId="0" fontId="28" fillId="2" borderId="9" xfId="1" applyFont="1" applyFill="1" applyBorder="1" applyAlignment="1" applyProtection="1">
      <alignment horizontal="center" vertical="center" wrapText="1"/>
      <protection locked="0"/>
    </xf>
    <xf numFmtId="0" fontId="28" fillId="2" borderId="8" xfId="1" applyFont="1" applyFill="1" applyBorder="1" applyAlignment="1" applyProtection="1">
      <alignment horizontal="center" vertical="center" wrapText="1"/>
      <protection locked="0"/>
    </xf>
    <xf numFmtId="0" fontId="28" fillId="2" borderId="7" xfId="1" applyFont="1" applyFill="1" applyBorder="1" applyAlignment="1" applyProtection="1">
      <alignment horizontal="center" vertical="center" wrapText="1"/>
      <protection locked="0"/>
    </xf>
    <xf numFmtId="0" fontId="16" fillId="0" borderId="0" xfId="1" applyFont="1" applyAlignment="1" applyProtection="1">
      <alignment horizontal="left" vertical="top" wrapText="1"/>
      <protection locked="0"/>
    </xf>
    <xf numFmtId="0" fontId="15" fillId="4" borderId="9" xfId="1" applyFont="1" applyFill="1" applyBorder="1" applyAlignment="1" applyProtection="1">
      <alignment horizontal="center" vertical="center"/>
      <protection locked="0"/>
    </xf>
    <xf numFmtId="0" fontId="15" fillId="4" borderId="8" xfId="1" applyFont="1" applyFill="1" applyBorder="1" applyAlignment="1" applyProtection="1">
      <alignment horizontal="center" vertical="center"/>
      <protection locked="0"/>
    </xf>
    <xf numFmtId="0" fontId="15" fillId="4" borderId="7" xfId="1" applyFont="1" applyFill="1" applyBorder="1" applyAlignment="1" applyProtection="1">
      <alignment horizontal="center" vertical="center"/>
      <protection locked="0"/>
    </xf>
    <xf numFmtId="0" fontId="11" fillId="0" borderId="0" xfId="1" applyFont="1" applyAlignment="1" applyProtection="1">
      <alignment horizontal="left" vertical="center" wrapText="1"/>
      <protection locked="0"/>
    </xf>
    <xf numFmtId="0" fontId="11" fillId="0" borderId="0" xfId="1" applyFont="1" applyAlignment="1" applyProtection="1">
      <alignment horizontal="left" vertical="center"/>
      <protection locked="0"/>
    </xf>
    <xf numFmtId="0" fontId="5" fillId="0" borderId="0" xfId="1" applyFont="1" applyAlignment="1" applyProtection="1">
      <alignment horizontal="left" vertical="center"/>
      <protection locked="0"/>
    </xf>
    <xf numFmtId="0" fontId="18" fillId="0" borderId="0" xfId="1" applyFont="1" applyAlignment="1" applyProtection="1">
      <alignment horizontal="left" vertical="center"/>
      <protection locked="0"/>
    </xf>
    <xf numFmtId="0" fontId="19" fillId="0" borderId="0" xfId="1" applyFont="1" applyAlignment="1" applyProtection="1">
      <alignment horizontal="left" vertical="center"/>
      <protection locked="0"/>
    </xf>
    <xf numFmtId="0" fontId="16" fillId="0" borderId="0" xfId="1" applyFont="1" applyAlignment="1" applyProtection="1">
      <alignment horizontal="left" vertical="center"/>
      <protection locked="0"/>
    </xf>
    <xf numFmtId="0" fontId="23" fillId="2" borderId="9" xfId="1" applyFont="1" applyFill="1" applyBorder="1" applyAlignment="1" applyProtection="1">
      <alignment horizontal="left" vertical="center" wrapText="1"/>
      <protection locked="0"/>
    </xf>
    <xf numFmtId="0" fontId="23" fillId="2" borderId="8" xfId="1" applyFont="1" applyFill="1" applyBorder="1" applyAlignment="1" applyProtection="1">
      <alignment horizontal="left" vertical="center" wrapText="1"/>
      <protection locked="0"/>
    </xf>
    <xf numFmtId="0" fontId="23" fillId="2" borderId="7" xfId="1" applyFont="1" applyFill="1" applyBorder="1" applyAlignment="1" applyProtection="1">
      <alignment horizontal="left" vertical="center" wrapText="1"/>
      <protection locked="0"/>
    </xf>
    <xf numFmtId="0" fontId="11" fillId="0" borderId="0" xfId="1" applyFont="1" applyAlignment="1" applyProtection="1">
      <alignment horizontal="left" vertical="top" wrapText="1"/>
      <protection locked="0"/>
    </xf>
    <xf numFmtId="0" fontId="15" fillId="4" borderId="10" xfId="1" applyFont="1" applyFill="1" applyBorder="1" applyAlignment="1" applyProtection="1">
      <alignment horizontal="center" vertical="center"/>
      <protection locked="0"/>
    </xf>
    <xf numFmtId="0" fontId="15" fillId="0" borderId="0" xfId="1" applyFont="1" applyAlignment="1" applyProtection="1">
      <alignment horizontal="left" vertical="center"/>
      <protection locked="0"/>
    </xf>
    <xf numFmtId="14" fontId="14" fillId="4" borderId="10" xfId="1" applyNumberFormat="1" applyFont="1" applyFill="1" applyBorder="1" applyAlignment="1" applyProtection="1">
      <alignment horizontal="center" vertical="center"/>
      <protection locked="0"/>
    </xf>
    <xf numFmtId="0" fontId="14" fillId="4" borderId="10" xfId="1" applyFont="1" applyFill="1" applyBorder="1" applyAlignment="1" applyProtection="1">
      <alignment horizontal="center" vertical="center"/>
      <protection locked="0"/>
    </xf>
    <xf numFmtId="0" fontId="16" fillId="0" borderId="0" xfId="1" applyFont="1" applyAlignment="1" applyProtection="1">
      <alignment vertical="top" wrapText="1"/>
      <protection locked="0"/>
    </xf>
    <xf numFmtId="0" fontId="15" fillId="0" borderId="2" xfId="1" applyFont="1" applyBorder="1" applyAlignment="1" applyProtection="1">
      <alignment vertical="center"/>
      <protection locked="0"/>
    </xf>
    <xf numFmtId="0" fontId="14" fillId="0" borderId="0" xfId="1" applyFont="1" applyAlignment="1" applyProtection="1">
      <alignment horizontal="right" vertical="center"/>
      <protection locked="0"/>
    </xf>
    <xf numFmtId="0" fontId="14" fillId="0" borderId="0" xfId="1" applyFont="1" applyAlignment="1" applyProtection="1">
      <alignment horizontal="center" vertical="center"/>
      <protection locked="0"/>
    </xf>
    <xf numFmtId="0" fontId="15" fillId="0" borderId="6" xfId="1" applyFont="1" applyBorder="1" applyAlignment="1" applyProtection="1">
      <alignment horizontal="left" vertical="center"/>
      <protection locked="0"/>
    </xf>
    <xf numFmtId="0" fontId="15" fillId="0" borderId="5" xfId="1" applyFont="1" applyBorder="1" applyAlignment="1" applyProtection="1">
      <alignment horizontal="left" vertical="center"/>
      <protection locked="0"/>
    </xf>
    <xf numFmtId="0" fontId="15" fillId="0" borderId="4" xfId="1" applyFont="1" applyBorder="1" applyAlignment="1" applyProtection="1">
      <alignment horizontal="left" vertical="center"/>
      <protection locked="0"/>
    </xf>
    <xf numFmtId="0" fontId="15" fillId="0" borderId="3" xfId="1" applyFont="1" applyBorder="1" applyAlignment="1" applyProtection="1">
      <alignment horizontal="left" vertical="center"/>
      <protection locked="0"/>
    </xf>
    <xf numFmtId="0" fontId="15" fillId="0" borderId="2" xfId="1" applyFont="1" applyBorder="1" applyAlignment="1" applyProtection="1">
      <alignment horizontal="left" vertical="center"/>
      <protection locked="0"/>
    </xf>
    <xf numFmtId="0" fontId="15" fillId="0" borderId="1" xfId="1" applyFont="1" applyBorder="1" applyAlignment="1" applyProtection="1">
      <alignment horizontal="left" vertical="center"/>
      <protection locked="0"/>
    </xf>
    <xf numFmtId="2" fontId="15" fillId="3" borderId="12" xfId="1" applyNumberFormat="1" applyFont="1" applyFill="1" applyBorder="1" applyAlignment="1" applyProtection="1">
      <alignment horizontal="center" vertical="center"/>
      <protection hidden="1"/>
    </xf>
    <xf numFmtId="2" fontId="15" fillId="3" borderId="11" xfId="1" applyNumberFormat="1" applyFont="1" applyFill="1" applyBorder="1" applyAlignment="1" applyProtection="1">
      <alignment horizontal="center" vertical="center"/>
      <protection hidden="1"/>
    </xf>
    <xf numFmtId="0" fontId="14" fillId="0" borderId="10" xfId="1" applyFont="1" applyBorder="1" applyAlignment="1" applyProtection="1">
      <alignment horizontal="left" vertical="center"/>
      <protection locked="0"/>
    </xf>
    <xf numFmtId="0" fontId="34" fillId="0" borderId="0" xfId="1" applyFont="1" applyAlignment="1" applyProtection="1">
      <alignment horizontal="center" vertical="center" wrapText="1"/>
      <protection locked="0"/>
    </xf>
    <xf numFmtId="0" fontId="15" fillId="0" borderId="10" xfId="1" applyFont="1" applyBorder="1" applyAlignment="1" applyProtection="1">
      <alignment horizontal="center" vertical="center" wrapText="1"/>
      <protection locked="0"/>
    </xf>
    <xf numFmtId="0" fontId="15" fillId="0" borderId="10" xfId="1" applyFont="1" applyBorder="1" applyAlignment="1" applyProtection="1">
      <alignment vertical="center"/>
      <protection locked="0"/>
    </xf>
    <xf numFmtId="0" fontId="15" fillId="0" borderId="0" xfId="1" applyFont="1" applyAlignment="1" applyProtection="1">
      <alignment horizontal="left" vertical="center" indent="4"/>
      <protection locked="0"/>
    </xf>
    <xf numFmtId="0" fontId="15" fillId="0" borderId="10" xfId="1" applyFont="1" applyBorder="1" applyAlignment="1" applyProtection="1">
      <alignment horizontal="left" vertical="center"/>
      <protection locked="0"/>
    </xf>
    <xf numFmtId="2" fontId="15" fillId="3" borderId="10" xfId="1" applyNumberFormat="1" applyFont="1" applyFill="1" applyBorder="1" applyAlignment="1" applyProtection="1">
      <alignment horizontal="center" vertical="center"/>
      <protection hidden="1"/>
    </xf>
    <xf numFmtId="0" fontId="15" fillId="3" borderId="10" xfId="1" applyFont="1" applyFill="1" applyBorder="1" applyAlignment="1" applyProtection="1">
      <alignment horizontal="center" vertical="center"/>
      <protection hidden="1"/>
    </xf>
    <xf numFmtId="0" fontId="15" fillId="0" borderId="10" xfId="1" applyFont="1" applyBorder="1" applyAlignment="1" applyProtection="1">
      <alignment horizontal="center" vertical="center"/>
      <protection locked="0"/>
    </xf>
    <xf numFmtId="0" fontId="6" fillId="0" borderId="2" xfId="1" applyFont="1" applyBorder="1" applyAlignment="1" applyProtection="1">
      <alignment horizontal="left" vertical="center" wrapText="1"/>
      <protection locked="0"/>
    </xf>
    <xf numFmtId="0" fontId="30" fillId="4" borderId="10" xfId="1" applyFont="1" applyFill="1" applyBorder="1" applyAlignment="1" applyProtection="1">
      <alignment horizontal="left" vertical="center"/>
      <protection locked="0"/>
    </xf>
    <xf numFmtId="0" fontId="27" fillId="0" borderId="10" xfId="1" applyFont="1" applyBorder="1" applyAlignment="1" applyProtection="1">
      <alignment horizontal="left" vertical="center"/>
      <protection locked="0"/>
    </xf>
    <xf numFmtId="0" fontId="29" fillId="0" borderId="9" xfId="3" applyFont="1" applyBorder="1" applyAlignment="1" applyProtection="1">
      <alignment horizontal="left" vertical="center" wrapText="1"/>
      <protection locked="0"/>
    </xf>
    <xf numFmtId="0" fontId="29" fillId="0" borderId="8" xfId="3" applyFont="1" applyBorder="1" applyAlignment="1" applyProtection="1">
      <alignment horizontal="left" vertical="center" wrapText="1"/>
      <protection locked="0"/>
    </xf>
    <xf numFmtId="0" fontId="29" fillId="0" borderId="7" xfId="3" applyFont="1" applyBorder="1" applyAlignment="1" applyProtection="1">
      <alignment horizontal="left" vertical="center" wrapText="1"/>
      <protection locked="0"/>
    </xf>
    <xf numFmtId="0" fontId="29" fillId="0" borderId="6" xfId="3" applyFont="1" applyBorder="1" applyAlignment="1" applyProtection="1">
      <alignment vertical="center" wrapText="1"/>
      <protection locked="0"/>
    </xf>
    <xf numFmtId="0" fontId="29" fillId="0" borderId="5" xfId="3" applyFont="1" applyBorder="1" applyAlignment="1" applyProtection="1">
      <alignment vertical="center"/>
      <protection locked="0"/>
    </xf>
    <xf numFmtId="0" fontId="29" fillId="0" borderId="4" xfId="3" applyFont="1" applyBorder="1" applyAlignment="1" applyProtection="1">
      <alignment vertical="center"/>
      <protection locked="0"/>
    </xf>
    <xf numFmtId="0" fontId="29" fillId="0" borderId="9" xfId="3" applyFont="1" applyBorder="1" applyAlignment="1" applyProtection="1">
      <alignment vertical="center" wrapText="1"/>
      <protection locked="0"/>
    </xf>
    <xf numFmtId="0" fontId="29" fillId="0" borderId="8" xfId="3" applyFont="1" applyBorder="1" applyAlignment="1" applyProtection="1">
      <alignment vertical="center" wrapText="1"/>
      <protection locked="0"/>
    </xf>
    <xf numFmtId="0" fontId="29" fillId="0" borderId="7" xfId="3" applyFont="1" applyBorder="1" applyAlignment="1" applyProtection="1">
      <alignment vertical="center" wrapText="1"/>
      <protection locked="0"/>
    </xf>
    <xf numFmtId="0" fontId="29" fillId="0" borderId="8" xfId="3" applyFont="1" applyBorder="1" applyAlignment="1" applyProtection="1">
      <alignment vertical="center"/>
      <protection locked="0"/>
    </xf>
    <xf numFmtId="0" fontId="29" fillId="0" borderId="7" xfId="3" applyFont="1" applyBorder="1" applyAlignment="1" applyProtection="1">
      <alignment vertical="center"/>
      <protection locked="0"/>
    </xf>
  </cellXfs>
  <cellStyles count="4">
    <cellStyle name="Normale" xfId="0" builtinId="0"/>
    <cellStyle name="Normale 2" xfId="1" xr:uid="{C2F1B2A8-1AD3-400D-87FD-7C6185837D25}"/>
    <cellStyle name="Normale 3" xfId="2" xr:uid="{2A8AE3C4-1302-476F-AE41-E656C0E1C935}"/>
    <cellStyle name="Normale 4" xfId="3" xr:uid="{FA322782-4766-4DD7-818A-4D43BBA9D897}"/>
  </cellStyles>
  <dxfs count="0"/>
  <tableStyles count="0" defaultTableStyle="TableStyleMedium2" defaultPivotStyle="PivotStyleLight16"/>
  <colors>
    <mruColors>
      <color rgb="FFDDF5FF"/>
      <color rgb="FF028E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573205</xdr:colOff>
      <xdr:row>0</xdr:row>
      <xdr:rowOff>13677</xdr:rowOff>
    </xdr:from>
    <xdr:to>
      <xdr:col>11</xdr:col>
      <xdr:colOff>576966</xdr:colOff>
      <xdr:row>1</xdr:row>
      <xdr:rowOff>3908</xdr:rowOff>
    </xdr:to>
    <xdr:pic>
      <xdr:nvPicPr>
        <xdr:cNvPr id="3" name="Immagine 2">
          <a:extLst>
            <a:ext uri="{FF2B5EF4-FFF2-40B4-BE49-F238E27FC236}">
              <a16:creationId xmlns:a16="http://schemas.microsoft.com/office/drawing/2014/main" id="{E4BE8723-CC29-8A47-09D4-F63053C229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0359" y="13677"/>
          <a:ext cx="1737800" cy="539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332805</xdr:colOff>
      <xdr:row>0</xdr:row>
      <xdr:rowOff>26274</xdr:rowOff>
    </xdr:from>
    <xdr:to>
      <xdr:col>12</xdr:col>
      <xdr:colOff>564122</xdr:colOff>
      <xdr:row>1</xdr:row>
      <xdr:rowOff>5472</xdr:rowOff>
    </xdr:to>
    <xdr:pic>
      <xdr:nvPicPr>
        <xdr:cNvPr id="3" name="Immagine 2">
          <a:extLst>
            <a:ext uri="{FF2B5EF4-FFF2-40B4-BE49-F238E27FC236}">
              <a16:creationId xmlns:a16="http://schemas.microsoft.com/office/drawing/2014/main" id="{2A673F85-9EAD-42AD-999B-F9A189546017}"/>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598253" y="26274"/>
          <a:ext cx="1737800" cy="539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203200</xdr:colOff>
      <xdr:row>0</xdr:row>
      <xdr:rowOff>0</xdr:rowOff>
    </xdr:from>
    <xdr:to>
      <xdr:col>6</xdr:col>
      <xdr:colOff>632900</xdr:colOff>
      <xdr:row>0</xdr:row>
      <xdr:rowOff>539750</xdr:rowOff>
    </xdr:to>
    <xdr:pic>
      <xdr:nvPicPr>
        <xdr:cNvPr id="4" name="Immagine 3">
          <a:extLst>
            <a:ext uri="{FF2B5EF4-FFF2-40B4-BE49-F238E27FC236}">
              <a16:creationId xmlns:a16="http://schemas.microsoft.com/office/drawing/2014/main" id="{B86AA085-0103-4E19-9305-5C526E139521}"/>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508500" y="0"/>
          <a:ext cx="1737800" cy="539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773041</xdr:colOff>
      <xdr:row>0</xdr:row>
      <xdr:rowOff>0</xdr:rowOff>
    </xdr:from>
    <xdr:to>
      <xdr:col>6</xdr:col>
      <xdr:colOff>1247340</xdr:colOff>
      <xdr:row>0</xdr:row>
      <xdr:rowOff>539750</xdr:rowOff>
    </xdr:to>
    <xdr:pic>
      <xdr:nvPicPr>
        <xdr:cNvPr id="5" name="Immagine 4">
          <a:extLst>
            <a:ext uri="{FF2B5EF4-FFF2-40B4-BE49-F238E27FC236}">
              <a16:creationId xmlns:a16="http://schemas.microsoft.com/office/drawing/2014/main" id="{1483ECDE-E2BC-4FBA-A682-B74BAC64F87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533345" y="0"/>
          <a:ext cx="1738777" cy="539750"/>
        </a:xfrm>
        <a:prstGeom prst="rect">
          <a:avLst/>
        </a:prstGeom>
      </xdr:spPr>
    </xdr:pic>
    <xdr:clientData/>
  </xdr:twoCellAnchor>
  <xdr:twoCellAnchor editAs="oneCell">
    <xdr:from>
      <xdr:col>1</xdr:col>
      <xdr:colOff>247650</xdr:colOff>
      <xdr:row>16</xdr:row>
      <xdr:rowOff>9525</xdr:rowOff>
    </xdr:from>
    <xdr:to>
      <xdr:col>5</xdr:col>
      <xdr:colOff>1199348</xdr:colOff>
      <xdr:row>44</xdr:row>
      <xdr:rowOff>1243</xdr:rowOff>
    </xdr:to>
    <xdr:pic>
      <xdr:nvPicPr>
        <xdr:cNvPr id="2" name="Immagine 1">
          <a:extLst>
            <a:ext uri="{FF2B5EF4-FFF2-40B4-BE49-F238E27FC236}">
              <a16:creationId xmlns:a16="http://schemas.microsoft.com/office/drawing/2014/main" id="{AC5E8F22-3616-86AA-D2FF-D2CBD3D0141B}"/>
            </a:ext>
          </a:extLst>
        </xdr:cNvPr>
        <xdr:cNvPicPr>
          <a:picLocks noChangeAspect="1"/>
        </xdr:cNvPicPr>
      </xdr:nvPicPr>
      <xdr:blipFill>
        <a:blip xmlns:r="http://schemas.openxmlformats.org/officeDocument/2006/relationships" r:embed="rId2"/>
        <a:stretch>
          <a:fillRect/>
        </a:stretch>
      </xdr:blipFill>
      <xdr:spPr>
        <a:xfrm>
          <a:off x="1057275" y="5248275"/>
          <a:ext cx="4123523" cy="5325718"/>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98E68-B6BD-4635-BD4F-ADD1F34FE858}">
  <sheetPr codeName="Foglio2"/>
  <dimension ref="A1:N39"/>
  <sheetViews>
    <sheetView tabSelected="1" showRuler="0" zoomScaleNormal="100" zoomScaleSheetLayoutView="115" zoomScalePageLayoutView="85" workbookViewId="0">
      <selection activeCell="C9" sqref="C9:F9"/>
    </sheetView>
  </sheetViews>
  <sheetFormatPr defaultColWidth="8.75" defaultRowHeight="16.5"/>
  <cols>
    <col min="1" max="1" width="4.625" style="13" customWidth="1"/>
    <col min="2" max="2" width="9.375" style="13" customWidth="1"/>
    <col min="3" max="3" width="8.75" style="13"/>
    <col min="4" max="5" width="4.625" style="13" customWidth="1"/>
    <col min="6" max="6" width="8.75" style="13"/>
    <col min="7" max="7" width="5.25" style="13" customWidth="1"/>
    <col min="8" max="8" width="4.625" style="13" customWidth="1"/>
    <col min="9" max="9" width="9.375" style="13" customWidth="1"/>
    <col min="10" max="10" width="8.75" style="13"/>
    <col min="11" max="11" width="4.625" style="13" customWidth="1"/>
    <col min="12" max="12" width="7.875" style="13" customWidth="1"/>
    <col min="13" max="16384" width="8.75" style="13"/>
  </cols>
  <sheetData>
    <row r="1" spans="1:14" ht="44.1" customHeight="1">
      <c r="A1" s="86" t="s">
        <v>127</v>
      </c>
      <c r="B1" s="86"/>
      <c r="C1" s="86"/>
      <c r="D1" s="86"/>
      <c r="E1" s="61"/>
      <c r="J1" s="12"/>
    </row>
    <row r="2" spans="1:14" ht="30" customHeight="1">
      <c r="A2" s="61"/>
      <c r="B2" s="61"/>
      <c r="C2" s="61"/>
      <c r="D2" s="61"/>
      <c r="E2" s="61"/>
      <c r="J2" s="12"/>
    </row>
    <row r="3" spans="1:14" ht="25.5" customHeight="1">
      <c r="A3" s="87" t="s">
        <v>71</v>
      </c>
      <c r="B3" s="87"/>
      <c r="C3" s="87"/>
      <c r="D3" s="87"/>
      <c r="E3" s="87"/>
      <c r="F3" s="87"/>
      <c r="G3" s="87"/>
      <c r="H3" s="87"/>
      <c r="I3" s="87"/>
      <c r="J3" s="87"/>
      <c r="K3" s="87"/>
      <c r="L3" s="87"/>
      <c r="N3" s="62"/>
    </row>
    <row r="4" spans="1:14" ht="15.6" customHeight="1"/>
    <row r="5" spans="1:14" ht="28.9" customHeight="1">
      <c r="A5" s="88" t="s">
        <v>120</v>
      </c>
      <c r="B5" s="89"/>
      <c r="C5" s="89"/>
      <c r="D5" s="89"/>
      <c r="E5" s="89"/>
      <c r="F5" s="89"/>
      <c r="G5" s="89"/>
      <c r="H5" s="89"/>
      <c r="I5" s="89"/>
      <c r="J5" s="89"/>
      <c r="K5" s="89"/>
      <c r="L5" s="90"/>
    </row>
    <row r="6" spans="1:14" ht="23.1" customHeight="1"/>
    <row r="7" spans="1:14">
      <c r="A7" s="63" t="s">
        <v>68</v>
      </c>
      <c r="B7" s="63"/>
      <c r="H7" s="63" t="s">
        <v>69</v>
      </c>
      <c r="I7" s="63"/>
      <c r="J7" s="63"/>
    </row>
    <row r="8" spans="1:14">
      <c r="A8" s="63"/>
      <c r="B8" s="63"/>
      <c r="H8" s="63"/>
      <c r="I8" s="63"/>
      <c r="J8" s="63"/>
    </row>
    <row r="9" spans="1:14" ht="16.899999999999999" customHeight="1">
      <c r="A9" s="64" t="s">
        <v>9</v>
      </c>
      <c r="B9" s="65"/>
      <c r="C9" s="84"/>
      <c r="D9" s="84"/>
      <c r="E9" s="84"/>
      <c r="F9" s="85"/>
      <c r="H9" s="64" t="s">
        <v>5</v>
      </c>
      <c r="I9" s="65"/>
      <c r="J9" s="84"/>
      <c r="K9" s="84"/>
      <c r="L9" s="85"/>
    </row>
    <row r="10" spans="1:14" ht="16.899999999999999" customHeight="1">
      <c r="A10" s="64" t="s">
        <v>8</v>
      </c>
      <c r="B10" s="65"/>
      <c r="C10" s="84"/>
      <c r="D10" s="84"/>
      <c r="E10" s="84"/>
      <c r="F10" s="85"/>
      <c r="H10" s="64" t="s">
        <v>4</v>
      </c>
      <c r="I10" s="65"/>
      <c r="J10" s="84"/>
      <c r="K10" s="84"/>
      <c r="L10" s="85"/>
    </row>
    <row r="11" spans="1:14" ht="16.899999999999999" customHeight="1">
      <c r="A11" s="64" t="s">
        <v>75</v>
      </c>
      <c r="B11" s="65"/>
      <c r="C11" s="84"/>
      <c r="D11" s="84"/>
      <c r="E11" s="84"/>
      <c r="F11" s="85"/>
      <c r="H11" s="64" t="s">
        <v>75</v>
      </c>
      <c r="I11" s="65"/>
      <c r="J11" s="84"/>
      <c r="K11" s="84"/>
      <c r="L11" s="85"/>
    </row>
    <row r="12" spans="1:14" ht="16.899999999999999" customHeight="1">
      <c r="A12" s="66" t="s">
        <v>76</v>
      </c>
      <c r="B12" s="67"/>
      <c r="C12" s="84"/>
      <c r="D12" s="84"/>
      <c r="E12" s="84"/>
      <c r="F12" s="85"/>
      <c r="H12" s="66" t="s">
        <v>76</v>
      </c>
      <c r="I12" s="67"/>
      <c r="J12" s="84"/>
      <c r="K12" s="84"/>
      <c r="L12" s="85"/>
    </row>
    <row r="13" spans="1:14" ht="16.899999999999999" customHeight="1">
      <c r="A13" s="64" t="s">
        <v>3</v>
      </c>
      <c r="B13" s="65"/>
      <c r="C13" s="84"/>
      <c r="D13" s="84"/>
      <c r="E13" s="84"/>
      <c r="F13" s="85"/>
      <c r="H13" s="64" t="s">
        <v>3</v>
      </c>
      <c r="I13" s="65"/>
      <c r="J13" s="84"/>
      <c r="K13" s="84"/>
      <c r="L13" s="85"/>
    </row>
    <row r="14" spans="1:14" ht="16.899999999999999" customHeight="1">
      <c r="A14" s="64" t="s">
        <v>2</v>
      </c>
      <c r="B14" s="65"/>
      <c r="C14" s="84"/>
      <c r="D14" s="84"/>
      <c r="E14" s="84"/>
      <c r="F14" s="85"/>
      <c r="H14" s="64" t="s">
        <v>2</v>
      </c>
      <c r="I14" s="65"/>
      <c r="J14" s="84"/>
      <c r="K14" s="84"/>
      <c r="L14" s="85"/>
    </row>
    <row r="16" spans="1:14">
      <c r="A16" s="63" t="s">
        <v>70</v>
      </c>
      <c r="B16" s="63"/>
      <c r="H16" s="63" t="s">
        <v>110</v>
      </c>
      <c r="I16" s="63"/>
      <c r="J16" s="63"/>
    </row>
    <row r="17" spans="1:12">
      <c r="H17" s="68" t="s">
        <v>7</v>
      </c>
      <c r="I17" s="68"/>
      <c r="J17" s="63"/>
    </row>
    <row r="18" spans="1:12" ht="16.899999999999999" customHeight="1">
      <c r="A18" s="64" t="s">
        <v>6</v>
      </c>
      <c r="B18" s="65"/>
      <c r="C18" s="84"/>
      <c r="D18" s="84"/>
      <c r="E18" s="84"/>
      <c r="F18" s="85"/>
      <c r="H18" s="64" t="s">
        <v>5</v>
      </c>
      <c r="I18" s="65"/>
      <c r="J18" s="84"/>
      <c r="K18" s="84"/>
      <c r="L18" s="85"/>
    </row>
    <row r="19" spans="1:12" ht="16.899999999999999" customHeight="1">
      <c r="A19" s="64" t="s">
        <v>75</v>
      </c>
      <c r="B19" s="65"/>
      <c r="C19" s="84"/>
      <c r="D19" s="84"/>
      <c r="E19" s="84"/>
      <c r="F19" s="85"/>
      <c r="H19" s="64" t="s">
        <v>4</v>
      </c>
      <c r="I19" s="65"/>
      <c r="J19" s="84"/>
      <c r="K19" s="84"/>
      <c r="L19" s="85"/>
    </row>
    <row r="20" spans="1:12" ht="16.899999999999999" customHeight="1">
      <c r="A20" s="66" t="s">
        <v>76</v>
      </c>
      <c r="B20" s="67"/>
      <c r="C20" s="84"/>
      <c r="D20" s="84"/>
      <c r="E20" s="84"/>
      <c r="F20" s="85"/>
      <c r="H20" s="69" t="s">
        <v>75</v>
      </c>
      <c r="I20" s="65"/>
      <c r="J20" s="84"/>
      <c r="K20" s="84"/>
      <c r="L20" s="85"/>
    </row>
    <row r="21" spans="1:12" ht="16.899999999999999" customHeight="1">
      <c r="C21" s="70"/>
      <c r="D21" s="71"/>
      <c r="E21" s="71"/>
      <c r="F21" s="71"/>
      <c r="H21" s="72" t="s">
        <v>76</v>
      </c>
      <c r="I21" s="67"/>
      <c r="J21" s="84"/>
      <c r="K21" s="84"/>
      <c r="L21" s="85"/>
    </row>
    <row r="22" spans="1:12" ht="16.899999999999999" customHeight="1">
      <c r="A22" s="16" t="b">
        <v>0</v>
      </c>
      <c r="B22" s="83" t="s">
        <v>79</v>
      </c>
      <c r="C22" s="83"/>
      <c r="D22" s="83"/>
      <c r="E22" s="83"/>
      <c r="F22" s="83"/>
      <c r="G22" s="73"/>
      <c r="H22" s="69" t="s">
        <v>3</v>
      </c>
      <c r="I22" s="65"/>
      <c r="J22" s="84"/>
      <c r="K22" s="84"/>
      <c r="L22" s="85"/>
    </row>
    <row r="23" spans="1:12" ht="16.899999999999999" customHeight="1">
      <c r="A23" s="16" t="b">
        <v>0</v>
      </c>
      <c r="B23" s="83" t="s">
        <v>78</v>
      </c>
      <c r="C23" s="83"/>
      <c r="D23" s="83"/>
      <c r="E23" s="83"/>
      <c r="F23" s="83"/>
      <c r="H23" s="69" t="s">
        <v>2</v>
      </c>
      <c r="I23" s="65"/>
      <c r="J23" s="84"/>
      <c r="K23" s="84"/>
      <c r="L23" s="85"/>
    </row>
    <row r="24" spans="1:12">
      <c r="A24" s="74"/>
      <c r="B24" s="74"/>
      <c r="C24" s="74"/>
    </row>
    <row r="25" spans="1:12">
      <c r="A25" s="63" t="s">
        <v>1</v>
      </c>
      <c r="B25" s="63"/>
      <c r="C25" s="74"/>
    </row>
    <row r="26" spans="1:12" ht="9" customHeight="1">
      <c r="A26" s="63"/>
      <c r="B26" s="63"/>
      <c r="C26" s="74"/>
    </row>
    <row r="27" spans="1:12">
      <c r="A27" s="16" t="b">
        <v>0</v>
      </c>
      <c r="B27" s="75" t="s">
        <v>80</v>
      </c>
      <c r="C27" s="75"/>
      <c r="D27" s="16" t="b">
        <v>0</v>
      </c>
      <c r="E27" s="75" t="s">
        <v>82</v>
      </c>
    </row>
    <row r="28" spans="1:12">
      <c r="A28" s="16" t="b">
        <v>0</v>
      </c>
      <c r="B28" s="75" t="s">
        <v>81</v>
      </c>
      <c r="C28" s="75"/>
      <c r="D28" s="16" t="b">
        <v>0</v>
      </c>
      <c r="E28" s="75" t="s">
        <v>83</v>
      </c>
    </row>
    <row r="29" spans="1:12" ht="3.95" customHeight="1">
      <c r="A29" s="74"/>
      <c r="B29" s="74"/>
      <c r="C29" s="74"/>
    </row>
    <row r="30" spans="1:12" ht="3.95" customHeight="1">
      <c r="A30" s="76"/>
      <c r="B30" s="76"/>
      <c r="C30" s="76"/>
      <c r="D30" s="70"/>
      <c r="E30" s="70"/>
      <c r="F30" s="70"/>
      <c r="G30" s="70"/>
      <c r="H30" s="70"/>
      <c r="I30" s="70"/>
      <c r="J30" s="70"/>
      <c r="K30" s="70"/>
      <c r="L30" s="70"/>
    </row>
    <row r="31" spans="1:12" ht="15.6" customHeight="1">
      <c r="A31" s="16" t="b">
        <v>0</v>
      </c>
      <c r="B31" s="75" t="s">
        <v>84</v>
      </c>
      <c r="C31" s="75"/>
      <c r="D31" s="16" t="b">
        <v>0</v>
      </c>
      <c r="E31" s="75" t="s">
        <v>85</v>
      </c>
    </row>
    <row r="32" spans="1:12">
      <c r="A32" s="16" t="b">
        <v>0</v>
      </c>
      <c r="B32" s="75" t="s">
        <v>88</v>
      </c>
      <c r="C32" s="75"/>
      <c r="D32" s="16" t="b">
        <v>0</v>
      </c>
      <c r="E32" s="75" t="s">
        <v>86</v>
      </c>
    </row>
    <row r="33" spans="1:12">
      <c r="A33" s="16" t="b">
        <v>0</v>
      </c>
      <c r="B33" s="75" t="s">
        <v>111</v>
      </c>
      <c r="C33" s="75"/>
      <c r="D33" s="16" t="b">
        <v>0</v>
      </c>
      <c r="E33" s="75" t="s">
        <v>87</v>
      </c>
      <c r="G33" s="82"/>
      <c r="H33" s="82"/>
      <c r="I33" s="82"/>
      <c r="J33" s="82"/>
      <c r="K33" s="82"/>
      <c r="L33" s="82"/>
    </row>
    <row r="35" spans="1:12">
      <c r="A35" s="63" t="s">
        <v>0</v>
      </c>
      <c r="B35" s="63"/>
      <c r="C35" s="74"/>
    </row>
    <row r="36" spans="1:12" ht="9" customHeight="1">
      <c r="A36" s="63"/>
      <c r="B36" s="63"/>
      <c r="C36" s="74"/>
    </row>
    <row r="37" spans="1:12">
      <c r="A37" s="16" t="b">
        <v>0</v>
      </c>
      <c r="B37" s="75" t="s">
        <v>85</v>
      </c>
      <c r="C37" s="75"/>
      <c r="D37" s="77"/>
      <c r="E37" s="77"/>
      <c r="F37" s="75"/>
      <c r="J37" s="77" t="s">
        <v>113</v>
      </c>
      <c r="K37" s="82"/>
      <c r="L37" s="82"/>
    </row>
    <row r="38" spans="1:12">
      <c r="A38" s="16" t="b">
        <v>0</v>
      </c>
      <c r="B38" s="75" t="s">
        <v>90</v>
      </c>
      <c r="C38" s="75"/>
      <c r="D38" s="77"/>
      <c r="E38" s="77"/>
      <c r="F38" s="75"/>
      <c r="J38" s="77" t="s">
        <v>112</v>
      </c>
      <c r="K38" s="82"/>
      <c r="L38" s="82"/>
    </row>
    <row r="39" spans="1:12">
      <c r="A39" s="16" t="b">
        <v>0</v>
      </c>
      <c r="B39" s="75" t="s">
        <v>89</v>
      </c>
      <c r="C39" s="75"/>
      <c r="D39" s="77"/>
      <c r="E39" s="77"/>
      <c r="F39" s="75"/>
      <c r="J39" s="77" t="s">
        <v>112</v>
      </c>
      <c r="K39" s="82"/>
      <c r="L39" s="82"/>
    </row>
  </sheetData>
  <mergeCells count="30">
    <mergeCell ref="A1:D1"/>
    <mergeCell ref="A3:L3"/>
    <mergeCell ref="A5:L5"/>
    <mergeCell ref="C14:F14"/>
    <mergeCell ref="J9:L9"/>
    <mergeCell ref="J10:L10"/>
    <mergeCell ref="J11:L11"/>
    <mergeCell ref="J12:L12"/>
    <mergeCell ref="J13:L13"/>
    <mergeCell ref="J14:L14"/>
    <mergeCell ref="C9:F9"/>
    <mergeCell ref="C10:F10"/>
    <mergeCell ref="C11:F11"/>
    <mergeCell ref="C12:F12"/>
    <mergeCell ref="C13:F13"/>
    <mergeCell ref="J21:L21"/>
    <mergeCell ref="J22:L22"/>
    <mergeCell ref="J23:L23"/>
    <mergeCell ref="C18:F18"/>
    <mergeCell ref="C19:F19"/>
    <mergeCell ref="C20:F20"/>
    <mergeCell ref="J18:L18"/>
    <mergeCell ref="J19:L19"/>
    <mergeCell ref="J20:L20"/>
    <mergeCell ref="K37:L37"/>
    <mergeCell ref="K38:L38"/>
    <mergeCell ref="K39:L39"/>
    <mergeCell ref="B22:F22"/>
    <mergeCell ref="B23:F23"/>
    <mergeCell ref="G33:L33"/>
  </mergeCells>
  <pageMargins left="0.59055118110236227" right="0.47244094488188981" top="0.39370078740157483" bottom="0.78740157480314965" header="0.31496062992125984" footer="0.31496062992125984"/>
  <pageSetup paperSize="9" orientation="portrait" r:id="rId1"/>
  <headerFooter>
    <oddFooter>&amp;LALL_MOD_AvvisoImpiantoAcqua_V20250509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EB699-C189-4974-B322-A16BD595E1C7}">
  <sheetPr codeName="Foglio3">
    <pageSetUpPr fitToPage="1"/>
  </sheetPr>
  <dimension ref="A1:X45"/>
  <sheetViews>
    <sheetView showRuler="0" zoomScaleNormal="100" zoomScaleSheetLayoutView="100" zoomScalePageLayoutView="85" workbookViewId="0">
      <selection activeCell="C10" sqref="C10:F10"/>
    </sheetView>
  </sheetViews>
  <sheetFormatPr defaultColWidth="7.875" defaultRowHeight="16.5"/>
  <cols>
    <col min="1" max="1" width="4.625" style="13" customWidth="1"/>
    <col min="2" max="2" width="7.625" style="13" customWidth="1"/>
    <col min="3" max="3" width="4.625" style="13" customWidth="1"/>
    <col min="4" max="6" width="7.625" style="13" customWidth="1"/>
    <col min="7" max="7" width="8.125" style="13" customWidth="1"/>
    <col min="8" max="8" width="4.625" style="13" customWidth="1"/>
    <col min="9" max="9" width="7.625" style="13" customWidth="1"/>
    <col min="10" max="10" width="4.625" style="13" customWidth="1"/>
    <col min="11" max="13" width="7.625" style="13" customWidth="1"/>
    <col min="14" max="16384" width="7.875" style="13"/>
  </cols>
  <sheetData>
    <row r="1" spans="1:14" ht="44.1" customHeight="1">
      <c r="A1" s="8" t="s">
        <v>77</v>
      </c>
      <c r="B1" s="9"/>
      <c r="C1" s="9"/>
      <c r="D1" s="9"/>
      <c r="E1" s="10"/>
      <c r="F1" s="10"/>
      <c r="G1" s="10"/>
      <c r="H1" s="9"/>
      <c r="I1" s="9"/>
      <c r="J1" s="10"/>
      <c r="K1" s="10"/>
      <c r="L1" s="10"/>
      <c r="M1" s="10"/>
    </row>
    <row r="2" spans="1:14" ht="30" customHeight="1">
      <c r="A2" s="11"/>
      <c r="B2" s="12"/>
      <c r="C2" s="12"/>
      <c r="D2" s="12"/>
      <c r="H2" s="12"/>
      <c r="I2" s="12"/>
    </row>
    <row r="3" spans="1:14" s="22" customFormat="1" ht="25.5" customHeight="1">
      <c r="A3" s="97" t="s">
        <v>91</v>
      </c>
      <c r="B3" s="98"/>
      <c r="C3" s="98"/>
      <c r="D3" s="98"/>
      <c r="E3" s="98"/>
      <c r="F3" s="98"/>
      <c r="G3" s="98"/>
      <c r="H3" s="98"/>
      <c r="I3" s="98"/>
      <c r="J3" s="98"/>
      <c r="K3" s="98"/>
      <c r="L3" s="98"/>
      <c r="M3" s="98"/>
    </row>
    <row r="4" spans="1:14" ht="15.6" customHeight="1">
      <c r="A4" s="1"/>
      <c r="B4" s="1"/>
      <c r="C4" s="1"/>
      <c r="D4" s="1"/>
      <c r="E4" s="1"/>
      <c r="F4" s="1"/>
      <c r="G4" s="1"/>
      <c r="H4" s="1"/>
      <c r="I4" s="1"/>
      <c r="J4" s="1"/>
      <c r="K4" s="1"/>
      <c r="L4" s="1"/>
      <c r="M4" s="1"/>
      <c r="N4" s="22"/>
    </row>
    <row r="5" spans="1:14" ht="28.9" customHeight="1">
      <c r="A5" s="101" t="s">
        <v>129</v>
      </c>
      <c r="B5" s="102"/>
      <c r="C5" s="102"/>
      <c r="D5" s="102"/>
      <c r="E5" s="102"/>
      <c r="F5" s="102"/>
      <c r="G5" s="102"/>
      <c r="H5" s="102"/>
      <c r="I5" s="102"/>
      <c r="J5" s="102"/>
      <c r="K5" s="102"/>
      <c r="L5" s="102"/>
      <c r="M5" s="103"/>
      <c r="N5" s="22"/>
    </row>
    <row r="6" spans="1:14" ht="15.6" customHeight="1">
      <c r="A6" s="1"/>
      <c r="B6" s="1"/>
      <c r="C6" s="1"/>
      <c r="D6" s="1"/>
      <c r="E6" s="1"/>
      <c r="F6" s="1"/>
      <c r="G6" s="1"/>
      <c r="H6" s="1"/>
      <c r="I6" s="1"/>
      <c r="J6" s="1"/>
      <c r="K6" s="1"/>
      <c r="L6" s="1"/>
      <c r="M6" s="1"/>
      <c r="N6" s="22"/>
    </row>
    <row r="7" spans="1:14" ht="15.6" customHeight="1">
      <c r="A7" s="14" t="s">
        <v>74</v>
      </c>
      <c r="B7" s="15"/>
      <c r="C7" s="15"/>
      <c r="D7" s="15"/>
      <c r="E7" s="15"/>
      <c r="F7" s="15"/>
      <c r="G7" s="15"/>
      <c r="H7" s="15"/>
      <c r="I7" s="15"/>
      <c r="J7" s="15"/>
      <c r="K7" s="15"/>
      <c r="L7" s="15"/>
      <c r="M7" s="15"/>
      <c r="N7" s="22"/>
    </row>
    <row r="8" spans="1:14" ht="15.6" customHeight="1">
      <c r="A8" s="16" t="b">
        <v>0</v>
      </c>
      <c r="B8" s="17" t="s">
        <v>130</v>
      </c>
      <c r="C8" s="18"/>
      <c r="D8" s="19"/>
      <c r="E8" s="19"/>
      <c r="F8" s="19"/>
      <c r="G8" s="19"/>
      <c r="H8" s="19"/>
      <c r="I8" s="19"/>
      <c r="J8" s="19"/>
      <c r="K8" s="19"/>
      <c r="L8" s="19"/>
      <c r="M8" s="1"/>
    </row>
    <row r="9" spans="1:14" ht="15.6" customHeight="1">
      <c r="A9" s="16" t="b">
        <v>0</v>
      </c>
      <c r="B9" s="17" t="s">
        <v>92</v>
      </c>
      <c r="C9" s="18"/>
      <c r="D9" s="19"/>
      <c r="E9" s="19"/>
      <c r="F9" s="19"/>
      <c r="G9" s="19"/>
      <c r="H9" s="19"/>
      <c r="I9" s="19"/>
      <c r="J9" s="19"/>
      <c r="K9" s="19"/>
      <c r="L9" s="19"/>
      <c r="M9" s="19"/>
    </row>
    <row r="10" spans="1:14" ht="15.6" customHeight="1">
      <c r="M10" s="1"/>
    </row>
    <row r="11" spans="1:14" ht="15.6" customHeight="1">
      <c r="A11" s="99" t="s">
        <v>24</v>
      </c>
      <c r="B11" s="99"/>
      <c r="C11" s="99"/>
      <c r="D11" s="99"/>
      <c r="E11" s="20" t="s">
        <v>21</v>
      </c>
      <c r="F11" s="20" t="s">
        <v>23</v>
      </c>
      <c r="G11" s="21"/>
      <c r="H11" s="99" t="s">
        <v>22</v>
      </c>
      <c r="I11" s="99"/>
      <c r="J11" s="99"/>
      <c r="K11" s="99"/>
      <c r="L11" s="20" t="s">
        <v>21</v>
      </c>
      <c r="M11" s="21"/>
    </row>
    <row r="12" spans="1:14" ht="15.6" customHeight="1">
      <c r="A12" s="96" t="s">
        <v>95</v>
      </c>
      <c r="B12" s="96"/>
      <c r="C12" s="96"/>
      <c r="D12" s="96"/>
      <c r="E12" s="53">
        <f>'Allegato 1'!F30</f>
        <v>0</v>
      </c>
      <c r="F12" s="78">
        <f>'Allegato 1'!F28</f>
        <v>0</v>
      </c>
      <c r="G12" s="21"/>
      <c r="H12" s="96" t="s">
        <v>98</v>
      </c>
      <c r="I12" s="96"/>
      <c r="J12" s="96"/>
      <c r="K12" s="96"/>
      <c r="L12" s="53">
        <f>'Allegato 1'!G47</f>
        <v>0</v>
      </c>
      <c r="M12" s="21"/>
    </row>
    <row r="13" spans="1:14" ht="15.6" customHeight="1">
      <c r="A13" s="96" t="s">
        <v>96</v>
      </c>
      <c r="B13" s="96"/>
      <c r="C13" s="96"/>
      <c r="D13" s="96"/>
      <c r="E13" s="53">
        <f>'Allegato 1'!G34+'Allegato 1'!G37+'Allegato 1'!G40+'Allegato 1'!G44</f>
        <v>0</v>
      </c>
      <c r="F13" s="21"/>
      <c r="G13" s="21"/>
      <c r="H13" s="96" t="s">
        <v>99</v>
      </c>
      <c r="I13" s="96"/>
      <c r="J13" s="96"/>
      <c r="K13" s="96"/>
      <c r="L13" s="53">
        <f>'Allegato 1'!G48</f>
        <v>0</v>
      </c>
      <c r="M13" s="21"/>
    </row>
    <row r="14" spans="1:14" ht="15.6" customHeight="1">
      <c r="A14" s="96" t="s">
        <v>97</v>
      </c>
      <c r="B14" s="96"/>
      <c r="C14" s="96"/>
      <c r="D14" s="96"/>
      <c r="E14" s="53">
        <f>'Allegato 1'!F50</f>
        <v>0</v>
      </c>
      <c r="F14" s="21"/>
      <c r="G14" s="21"/>
      <c r="H14" s="96" t="s">
        <v>100</v>
      </c>
      <c r="I14" s="96"/>
      <c r="J14" s="96"/>
      <c r="K14" s="96"/>
      <c r="L14" s="53">
        <f>MAX(L12:L13)</f>
        <v>0</v>
      </c>
      <c r="M14" s="21"/>
    </row>
    <row r="15" spans="1:14" ht="15.6" customHeight="1">
      <c r="A15" s="21"/>
      <c r="B15" s="21"/>
      <c r="C15" s="21"/>
      <c r="D15" s="21"/>
      <c r="E15" s="21"/>
      <c r="F15" s="21"/>
      <c r="G15" s="21"/>
      <c r="H15" s="21"/>
      <c r="I15" s="21"/>
      <c r="J15" s="21"/>
      <c r="K15" s="21"/>
      <c r="L15" s="21"/>
      <c r="M15" s="21"/>
    </row>
    <row r="16" spans="1:14" ht="15.6" customHeight="1">
      <c r="A16" s="14" t="s">
        <v>140</v>
      </c>
      <c r="B16" s="21"/>
      <c r="C16" s="21"/>
      <c r="D16" s="21"/>
      <c r="E16" s="21"/>
      <c r="F16" s="21"/>
      <c r="G16" s="21"/>
      <c r="H16" s="14" t="s">
        <v>93</v>
      </c>
      <c r="I16" s="24"/>
      <c r="J16" s="21"/>
      <c r="K16" s="21"/>
      <c r="L16" s="21"/>
      <c r="M16" s="21"/>
    </row>
    <row r="17" spans="1:13" ht="15.6" customHeight="1">
      <c r="A17" s="96" t="s">
        <v>17</v>
      </c>
      <c r="B17" s="96"/>
      <c r="C17" s="96"/>
      <c r="D17" s="96"/>
      <c r="E17" s="80">
        <f>'Allegato 2'!F8</f>
        <v>0</v>
      </c>
      <c r="F17" s="20" t="s">
        <v>20</v>
      </c>
      <c r="G17" s="21"/>
      <c r="H17" s="100" t="s">
        <v>128</v>
      </c>
      <c r="I17" s="100"/>
      <c r="J17" s="100"/>
      <c r="K17" s="100"/>
      <c r="L17" s="100"/>
      <c r="M17" s="6"/>
    </row>
    <row r="18" spans="1:13" ht="15.6" customHeight="1">
      <c r="A18" s="96" t="s">
        <v>17</v>
      </c>
      <c r="B18" s="96"/>
      <c r="C18" s="96"/>
      <c r="D18" s="96"/>
      <c r="E18" s="80">
        <f>'Allegato 2'!F9</f>
        <v>0</v>
      </c>
      <c r="F18" s="20" t="s">
        <v>19</v>
      </c>
      <c r="G18" s="21"/>
      <c r="H18" s="100" t="s">
        <v>131</v>
      </c>
      <c r="I18" s="100"/>
      <c r="J18" s="100"/>
      <c r="K18" s="100"/>
      <c r="L18" s="100"/>
      <c r="M18" s="6"/>
    </row>
    <row r="19" spans="1:13" ht="15.6" customHeight="1">
      <c r="A19" s="96" t="s">
        <v>17</v>
      </c>
      <c r="B19" s="96"/>
      <c r="C19" s="96"/>
      <c r="D19" s="96"/>
      <c r="E19" s="80">
        <f>'Allegato 2'!F11</f>
        <v>0</v>
      </c>
      <c r="F19" s="20" t="s">
        <v>18</v>
      </c>
      <c r="G19" s="21"/>
      <c r="H19" s="100" t="s">
        <v>132</v>
      </c>
      <c r="I19" s="100"/>
      <c r="J19" s="100"/>
      <c r="K19" s="100"/>
      <c r="L19" s="100"/>
      <c r="M19" s="6"/>
    </row>
    <row r="20" spans="1:13" ht="15.6" customHeight="1">
      <c r="A20" s="96" t="s">
        <v>17</v>
      </c>
      <c r="B20" s="96"/>
      <c r="C20" s="96"/>
      <c r="D20" s="96"/>
      <c r="E20" s="80">
        <f>'Allegato 2'!F12</f>
        <v>0</v>
      </c>
      <c r="F20" s="20" t="s">
        <v>16</v>
      </c>
      <c r="G20" s="21"/>
      <c r="H20" s="96" t="s">
        <v>133</v>
      </c>
      <c r="I20" s="96"/>
      <c r="J20" s="96"/>
      <c r="K20" s="96"/>
      <c r="L20" s="96"/>
      <c r="M20" s="79" t="str">
        <f>IF((M18=0)*AND(M19=0),"0",IF((M18&gt;0)*AND(M18&lt;=200),IF((M19&gt;1)*AND(M19&lt;=75),1/"2",IF((M18&gt;200)*AND(M18&lt;=1000),IF((M19&gt;75)*AND(M19&lt;=150),3/"4")))))</f>
        <v>0</v>
      </c>
    </row>
    <row r="21" spans="1:13" ht="15.6" customHeight="1">
      <c r="A21" s="23"/>
      <c r="B21" s="23"/>
      <c r="C21" s="23"/>
      <c r="D21" s="23"/>
      <c r="E21" s="20"/>
      <c r="F21" s="20"/>
      <c r="G21" s="21"/>
      <c r="H21" s="23" t="s">
        <v>139</v>
      </c>
      <c r="I21" s="23"/>
      <c r="J21" s="23"/>
      <c r="K21" s="23"/>
      <c r="L21" s="23"/>
      <c r="M21" s="54"/>
    </row>
    <row r="22" spans="1:13" ht="15.6" customHeight="1">
      <c r="A22" s="21"/>
      <c r="B22" s="21"/>
      <c r="C22" s="21"/>
      <c r="D22" s="21"/>
      <c r="E22" s="21"/>
      <c r="F22" s="21"/>
      <c r="G22" s="21"/>
      <c r="H22" s="21"/>
      <c r="I22" s="21"/>
      <c r="J22" s="21"/>
      <c r="K22" s="21"/>
      <c r="L22" s="21"/>
      <c r="M22" s="21"/>
    </row>
    <row r="23" spans="1:13" ht="15.6" customHeight="1">
      <c r="A23" s="14" t="s">
        <v>94</v>
      </c>
      <c r="H23" s="14" t="s">
        <v>114</v>
      </c>
      <c r="I23" s="25"/>
      <c r="J23" s="21"/>
      <c r="K23" s="21"/>
      <c r="L23" s="21"/>
      <c r="M23" s="21"/>
    </row>
    <row r="24" spans="1:13" ht="15.6" customHeight="1">
      <c r="A24" s="95" t="s">
        <v>134</v>
      </c>
      <c r="B24" s="95"/>
      <c r="C24" s="95"/>
      <c r="D24" s="95"/>
      <c r="E24" s="95"/>
      <c r="F24" s="105"/>
      <c r="G24" s="21"/>
      <c r="H24" s="96" t="s">
        <v>15</v>
      </c>
      <c r="I24" s="96"/>
      <c r="J24" s="96"/>
      <c r="K24" s="3"/>
      <c r="L24" s="21"/>
      <c r="M24" s="21"/>
    </row>
    <row r="25" spans="1:13" ht="15.6" customHeight="1">
      <c r="A25" s="95"/>
      <c r="B25" s="95"/>
      <c r="C25" s="95"/>
      <c r="D25" s="95"/>
      <c r="E25" s="95"/>
      <c r="F25" s="105"/>
      <c r="G25" s="21"/>
      <c r="H25" s="96" t="s">
        <v>14</v>
      </c>
      <c r="I25" s="96"/>
      <c r="J25" s="96"/>
      <c r="K25" s="3"/>
      <c r="L25" s="21"/>
      <c r="M25" s="21"/>
    </row>
    <row r="26" spans="1:13" ht="15.6" customHeight="1">
      <c r="A26" s="95" t="s">
        <v>135</v>
      </c>
      <c r="B26" s="95"/>
      <c r="C26" s="95"/>
      <c r="D26" s="95"/>
      <c r="E26" s="95"/>
      <c r="F26" s="53">
        <f>(1000*9.81*F24)/10^5</f>
        <v>0</v>
      </c>
      <c r="G26" s="21"/>
      <c r="H26" s="21"/>
      <c r="I26" s="21"/>
      <c r="J26" s="21"/>
      <c r="K26" s="21"/>
      <c r="L26" s="21"/>
      <c r="M26" s="21"/>
    </row>
    <row r="27" spans="1:13" ht="11.25" customHeight="1">
      <c r="A27" s="26"/>
      <c r="B27" s="26"/>
      <c r="C27" s="26"/>
      <c r="D27" s="26"/>
      <c r="E27" s="26"/>
      <c r="F27" s="27"/>
      <c r="G27" s="21"/>
      <c r="H27" s="21"/>
      <c r="I27" s="21"/>
      <c r="J27" s="21"/>
      <c r="K27" s="21"/>
      <c r="L27" s="21"/>
      <c r="M27" s="21"/>
    </row>
    <row r="28" spans="1:13" ht="29.45" customHeight="1">
      <c r="A28" s="28" t="s">
        <v>13</v>
      </c>
      <c r="B28" s="29"/>
      <c r="C28" s="29"/>
      <c r="D28" s="29"/>
      <c r="E28" s="29"/>
      <c r="F28" s="29"/>
      <c r="G28" s="29"/>
      <c r="H28" s="29"/>
      <c r="I28" s="29"/>
      <c r="J28" s="30"/>
      <c r="K28" s="30"/>
      <c r="L28" s="30"/>
      <c r="M28" s="30"/>
    </row>
    <row r="29" spans="1:13" ht="8.1" customHeight="1">
      <c r="A29" s="21"/>
      <c r="B29" s="21"/>
      <c r="C29" s="21"/>
      <c r="D29" s="21"/>
      <c r="E29" s="21"/>
      <c r="F29" s="21"/>
      <c r="G29" s="21"/>
      <c r="H29" s="21"/>
      <c r="I29" s="21"/>
      <c r="J29" s="21"/>
      <c r="K29" s="21"/>
      <c r="L29" s="21"/>
      <c r="M29" s="21"/>
    </row>
    <row r="30" spans="1:13" ht="66.95" customHeight="1">
      <c r="A30" s="31" t="s">
        <v>101</v>
      </c>
      <c r="B30" s="104" t="s">
        <v>116</v>
      </c>
      <c r="C30" s="104"/>
      <c r="D30" s="104"/>
      <c r="E30" s="104"/>
      <c r="F30" s="104"/>
      <c r="G30" s="104"/>
      <c r="H30" s="104"/>
      <c r="I30" s="104"/>
      <c r="J30" s="104"/>
      <c r="K30" s="104"/>
      <c r="L30" s="104"/>
      <c r="M30" s="104"/>
    </row>
    <row r="31" spans="1:13" ht="27" customHeight="1">
      <c r="A31" s="31" t="s">
        <v>101</v>
      </c>
      <c r="B31" s="104" t="s">
        <v>108</v>
      </c>
      <c r="C31" s="104"/>
      <c r="D31" s="104"/>
      <c r="E31" s="104"/>
      <c r="F31" s="104"/>
      <c r="G31" s="104"/>
      <c r="H31" s="104"/>
      <c r="I31" s="104"/>
      <c r="J31" s="104"/>
      <c r="K31" s="104"/>
      <c r="L31" s="104"/>
      <c r="M31" s="104"/>
    </row>
    <row r="32" spans="1:13" ht="27" customHeight="1">
      <c r="A32" s="31" t="s">
        <v>101</v>
      </c>
      <c r="B32" s="104" t="s">
        <v>115</v>
      </c>
      <c r="C32" s="104"/>
      <c r="D32" s="104"/>
      <c r="E32" s="104"/>
      <c r="F32" s="104"/>
      <c r="G32" s="104"/>
      <c r="H32" s="104"/>
      <c r="I32" s="104"/>
      <c r="J32" s="104"/>
      <c r="K32" s="104"/>
      <c r="L32" s="104"/>
      <c r="M32" s="104"/>
    </row>
    <row r="33" spans="1:24" ht="27" customHeight="1">
      <c r="A33" s="31" t="s">
        <v>101</v>
      </c>
      <c r="B33" s="91" t="s">
        <v>102</v>
      </c>
      <c r="C33" s="91"/>
      <c r="D33" s="91"/>
      <c r="E33" s="91"/>
      <c r="F33" s="91"/>
      <c r="G33" s="91"/>
      <c r="H33" s="91"/>
      <c r="I33" s="91"/>
      <c r="J33" s="91"/>
      <c r="K33" s="91"/>
      <c r="L33" s="91"/>
      <c r="M33" s="91"/>
    </row>
    <row r="34" spans="1:24" ht="27" customHeight="1">
      <c r="A34" s="31" t="s">
        <v>101</v>
      </c>
      <c r="B34" s="91" t="s">
        <v>103</v>
      </c>
      <c r="C34" s="91"/>
      <c r="D34" s="91"/>
      <c r="E34" s="91"/>
      <c r="F34" s="91"/>
      <c r="G34" s="91"/>
      <c r="H34" s="91"/>
      <c r="I34" s="91"/>
      <c r="J34" s="91"/>
      <c r="K34" s="91"/>
      <c r="L34" s="91"/>
      <c r="M34" s="91"/>
    </row>
    <row r="35" spans="1:24" ht="27" customHeight="1">
      <c r="A35" s="31" t="s">
        <v>101</v>
      </c>
      <c r="B35" s="91" t="s">
        <v>109</v>
      </c>
      <c r="C35" s="91"/>
      <c r="D35" s="91"/>
      <c r="E35" s="91"/>
      <c r="F35" s="91"/>
      <c r="G35" s="91"/>
      <c r="H35" s="91"/>
      <c r="I35" s="91"/>
      <c r="J35" s="91"/>
      <c r="K35" s="91"/>
      <c r="L35" s="91"/>
      <c r="M35" s="91"/>
    </row>
    <row r="36" spans="1:24" ht="10.9" customHeight="1">
      <c r="A36" s="17"/>
      <c r="B36" s="17"/>
      <c r="C36" s="17"/>
      <c r="D36" s="17"/>
      <c r="E36" s="17"/>
      <c r="F36" s="17"/>
      <c r="G36" s="17"/>
      <c r="H36" s="17"/>
      <c r="I36" s="17"/>
      <c r="J36" s="17"/>
      <c r="K36" s="17"/>
      <c r="L36" s="17"/>
      <c r="M36" s="17"/>
    </row>
    <row r="37" spans="1:24" ht="27" customHeight="1">
      <c r="A37" s="109" t="s">
        <v>104</v>
      </c>
      <c r="B37" s="109"/>
      <c r="C37" s="109"/>
      <c r="D37" s="109"/>
      <c r="E37" s="109"/>
      <c r="F37" s="109"/>
      <c r="G37" s="109"/>
      <c r="H37" s="109"/>
      <c r="I37" s="109"/>
      <c r="J37" s="109"/>
      <c r="K37" s="109"/>
      <c r="L37" s="109"/>
      <c r="M37" s="109"/>
    </row>
    <row r="38" spans="1:24" ht="7.9" customHeight="1">
      <c r="A38" s="21"/>
      <c r="B38" s="21"/>
      <c r="C38" s="21"/>
      <c r="D38" s="21"/>
      <c r="E38" s="21"/>
      <c r="F38" s="21"/>
      <c r="G38" s="21"/>
      <c r="H38" s="21"/>
      <c r="I38" s="21"/>
      <c r="J38" s="21"/>
      <c r="K38" s="21"/>
      <c r="L38" s="21"/>
      <c r="M38" s="21"/>
    </row>
    <row r="39" spans="1:24" s="12" customFormat="1">
      <c r="A39" s="32" t="s">
        <v>12</v>
      </c>
      <c r="B39" s="107"/>
      <c r="C39" s="107"/>
      <c r="D39" s="108"/>
      <c r="F39" s="33" t="s">
        <v>72</v>
      </c>
      <c r="G39" s="33"/>
      <c r="H39" s="33"/>
      <c r="I39" s="33"/>
      <c r="J39" s="33"/>
      <c r="K39" s="92"/>
      <c r="L39" s="93"/>
      <c r="M39" s="94"/>
    </row>
    <row r="40" spans="1:24" s="12" customFormat="1" ht="30" customHeight="1">
      <c r="B40" s="2"/>
      <c r="C40" s="2"/>
      <c r="D40" s="2"/>
      <c r="E40" s="2"/>
      <c r="F40" s="33" t="s">
        <v>11</v>
      </c>
      <c r="G40" s="33"/>
      <c r="H40" s="33"/>
      <c r="I40" s="33"/>
      <c r="J40" s="33"/>
      <c r="K40" s="92"/>
      <c r="L40" s="93"/>
      <c r="M40" s="94"/>
    </row>
    <row r="41" spans="1:24" s="12" customFormat="1" ht="8.4499999999999993" customHeight="1">
      <c r="A41" s="2"/>
      <c r="B41" s="2"/>
      <c r="C41" s="2"/>
      <c r="D41" s="2"/>
      <c r="F41" s="33"/>
      <c r="G41" s="33"/>
      <c r="H41" s="33"/>
      <c r="I41" s="33"/>
      <c r="J41" s="33"/>
      <c r="L41" s="2"/>
      <c r="M41" s="2"/>
    </row>
    <row r="42" spans="1:24" s="12" customFormat="1">
      <c r="A42" s="2"/>
      <c r="B42" s="2"/>
      <c r="C42" s="2"/>
      <c r="D42" s="2"/>
      <c r="E42" s="2"/>
      <c r="F42" s="106" t="s">
        <v>73</v>
      </c>
      <c r="G42" s="106"/>
      <c r="H42" s="106"/>
      <c r="I42" s="106"/>
      <c r="J42" s="106"/>
      <c r="K42" s="92"/>
      <c r="L42" s="93"/>
      <c r="M42" s="94"/>
    </row>
    <row r="43" spans="1:24" s="12" customFormat="1" ht="30" customHeight="1">
      <c r="A43" s="2"/>
      <c r="B43" s="2"/>
      <c r="C43" s="2"/>
      <c r="D43" s="2"/>
      <c r="E43" s="2"/>
      <c r="F43" s="106" t="s">
        <v>10</v>
      </c>
      <c r="G43" s="106"/>
      <c r="H43" s="106"/>
      <c r="I43" s="106"/>
      <c r="J43" s="106"/>
      <c r="K43" s="92"/>
      <c r="L43" s="93"/>
      <c r="M43" s="94"/>
    </row>
    <row r="44" spans="1:24">
      <c r="A44" s="21"/>
      <c r="B44" s="21"/>
      <c r="C44" s="21"/>
      <c r="D44" s="21"/>
      <c r="E44" s="21"/>
      <c r="F44" s="21"/>
      <c r="G44" s="21"/>
      <c r="H44" s="21"/>
      <c r="I44" s="21"/>
      <c r="J44" s="21"/>
      <c r="K44" s="21"/>
      <c r="L44" s="21"/>
      <c r="M44" s="21"/>
      <c r="N44" s="21"/>
      <c r="O44" s="21"/>
      <c r="P44" s="21"/>
      <c r="Q44" s="21"/>
      <c r="R44" s="21"/>
      <c r="S44" s="21"/>
      <c r="T44" s="21"/>
      <c r="U44" s="21"/>
      <c r="V44" s="21"/>
      <c r="W44" s="21"/>
      <c r="X44" s="21"/>
    </row>
    <row r="45" spans="1:24">
      <c r="A45" s="21"/>
      <c r="B45" s="21"/>
      <c r="C45" s="21"/>
      <c r="D45" s="21"/>
      <c r="E45" s="21"/>
      <c r="F45" s="21"/>
      <c r="G45" s="21"/>
      <c r="H45" s="21"/>
      <c r="I45" s="21"/>
      <c r="J45" s="21"/>
      <c r="K45" s="21"/>
      <c r="L45" s="21"/>
      <c r="M45" s="21"/>
      <c r="N45" s="21"/>
      <c r="O45" s="21"/>
      <c r="P45" s="21"/>
      <c r="Q45" s="21"/>
      <c r="R45" s="21"/>
      <c r="S45" s="21"/>
      <c r="T45" s="21"/>
      <c r="U45" s="21"/>
      <c r="V45" s="21"/>
      <c r="W45" s="21"/>
      <c r="X45" s="21"/>
    </row>
  </sheetData>
  <sheetProtection algorithmName="SHA-512" hashValue="FvQ0fTVcOxbt/1XvrUF4kbuYvOWYDA74qfIW1wYZby+VHg5+R45ckTc9RW44GVPwPLBTJxThOOv+Bh1BBPqkQA==" saltValue="FKRky/H1l/9ZXDuXYSgumA==" spinCount="100000" sheet="1" objects="1" scenarios="1"/>
  <sortState xmlns:xlrd2="http://schemas.microsoft.com/office/spreadsheetml/2017/richdata2" ref="A3:M3">
    <sortCondition descending="1" ref="A1:A3"/>
  </sortState>
  <mergeCells count="37">
    <mergeCell ref="K43:M43"/>
    <mergeCell ref="A5:M5"/>
    <mergeCell ref="B30:M30"/>
    <mergeCell ref="B31:M31"/>
    <mergeCell ref="B32:M32"/>
    <mergeCell ref="H14:K14"/>
    <mergeCell ref="H17:L17"/>
    <mergeCell ref="A17:D17"/>
    <mergeCell ref="F24:F25"/>
    <mergeCell ref="A19:D19"/>
    <mergeCell ref="A20:D20"/>
    <mergeCell ref="F43:J43"/>
    <mergeCell ref="B39:D39"/>
    <mergeCell ref="H20:L20"/>
    <mergeCell ref="F42:J42"/>
    <mergeCell ref="A37:M37"/>
    <mergeCell ref="A3:M3"/>
    <mergeCell ref="A11:D11"/>
    <mergeCell ref="H11:K11"/>
    <mergeCell ref="A18:D18"/>
    <mergeCell ref="H19:L19"/>
    <mergeCell ref="H18:L18"/>
    <mergeCell ref="A12:D12"/>
    <mergeCell ref="A13:D13"/>
    <mergeCell ref="A14:D14"/>
    <mergeCell ref="H12:K12"/>
    <mergeCell ref="H13:K13"/>
    <mergeCell ref="A24:E25"/>
    <mergeCell ref="H24:J24"/>
    <mergeCell ref="H25:J25"/>
    <mergeCell ref="A26:E26"/>
    <mergeCell ref="B33:M33"/>
    <mergeCell ref="B34:M34"/>
    <mergeCell ref="B35:M35"/>
    <mergeCell ref="K39:M39"/>
    <mergeCell ref="K40:M40"/>
    <mergeCell ref="K42:M42"/>
  </mergeCells>
  <pageMargins left="0.59055118110236227" right="0.47244094488188981" top="0.39370078740157483" bottom="0.78740157480314965" header="0.31496062992125984" footer="0.31496062992125984"/>
  <pageSetup paperSize="9" scale="91" orientation="portrait" r:id="rId1"/>
  <headerFooter>
    <oddFooter>&amp;LALL_MOD_AvvisoImpiantoAcqua_V20250509 / Pagina 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22DA5-2EC6-435B-92DD-414B1161E28B}">
  <sheetPr codeName="Foglio4">
    <pageSetUpPr fitToPage="1"/>
  </sheetPr>
  <dimension ref="A1:N351"/>
  <sheetViews>
    <sheetView showRuler="0" zoomScaleNormal="100" zoomScaleSheetLayoutView="70" zoomScalePageLayoutView="85" workbookViewId="0">
      <selection activeCell="C10" sqref="C10:F10"/>
    </sheetView>
  </sheetViews>
  <sheetFormatPr defaultColWidth="7.875" defaultRowHeight="15"/>
  <cols>
    <col min="1" max="1" width="35.5" style="49" customWidth="1"/>
    <col min="2" max="8" width="8.625" style="49" customWidth="1"/>
    <col min="9" max="16384" width="7.875" style="49"/>
  </cols>
  <sheetData>
    <row r="1" spans="1:14" s="13" customFormat="1" ht="44.1" customHeight="1">
      <c r="A1" s="8" t="s">
        <v>77</v>
      </c>
      <c r="B1" s="9"/>
      <c r="C1" s="9"/>
      <c r="D1" s="9"/>
      <c r="E1" s="10"/>
      <c r="F1" s="10"/>
      <c r="G1" s="10"/>
    </row>
    <row r="2" spans="1:14" s="13" customFormat="1" ht="30" customHeight="1">
      <c r="A2" s="11"/>
      <c r="B2" s="12"/>
      <c r="C2" s="12"/>
      <c r="D2" s="12"/>
    </row>
    <row r="3" spans="1:14" s="22" customFormat="1" ht="25.5" customHeight="1">
      <c r="A3" s="97" t="s">
        <v>105</v>
      </c>
      <c r="B3" s="98"/>
      <c r="C3" s="98"/>
      <c r="D3" s="98"/>
      <c r="E3" s="98"/>
      <c r="F3" s="98"/>
      <c r="G3" s="98"/>
    </row>
    <row r="4" spans="1:14" s="13" customFormat="1" ht="15.6" customHeight="1">
      <c r="A4" s="1"/>
      <c r="B4" s="1"/>
      <c r="C4" s="1"/>
      <c r="D4" s="1"/>
      <c r="E4" s="1"/>
      <c r="F4" s="1"/>
      <c r="G4" s="1"/>
      <c r="H4" s="22"/>
      <c r="I4" s="22"/>
      <c r="J4" s="22"/>
      <c r="K4" s="22"/>
      <c r="L4" s="22"/>
      <c r="M4" s="22"/>
    </row>
    <row r="5" spans="1:14" s="13" customFormat="1" ht="28.9" customHeight="1">
      <c r="A5" s="101" t="s">
        <v>106</v>
      </c>
      <c r="B5" s="102"/>
      <c r="C5" s="102"/>
      <c r="D5" s="102"/>
      <c r="E5" s="102"/>
      <c r="F5" s="102"/>
      <c r="G5" s="103"/>
      <c r="H5" s="22"/>
      <c r="I5" s="22"/>
      <c r="J5" s="22"/>
      <c r="K5" s="22"/>
      <c r="L5" s="22"/>
      <c r="M5" s="22"/>
      <c r="N5" s="22"/>
    </row>
    <row r="6" spans="1:14" s="13" customFormat="1" ht="16.5">
      <c r="A6" s="29"/>
      <c r="B6" s="21"/>
      <c r="C6" s="21"/>
      <c r="D6" s="21"/>
      <c r="E6" s="21"/>
      <c r="F6" s="21"/>
      <c r="G6" s="21"/>
    </row>
    <row r="7" spans="1:14" s="13" customFormat="1" ht="15" customHeight="1">
      <c r="A7" s="124" t="s">
        <v>67</v>
      </c>
      <c r="B7" s="123" t="s">
        <v>136</v>
      </c>
      <c r="C7" s="123" t="s">
        <v>66</v>
      </c>
      <c r="D7" s="123"/>
      <c r="E7" s="129" t="s">
        <v>65</v>
      </c>
      <c r="F7" s="123" t="s">
        <v>64</v>
      </c>
      <c r="G7" s="36"/>
    </row>
    <row r="8" spans="1:14" s="13" customFormat="1" ht="16.5">
      <c r="A8" s="124"/>
      <c r="B8" s="123"/>
      <c r="C8" s="35" t="s">
        <v>63</v>
      </c>
      <c r="D8" s="34" t="s">
        <v>62</v>
      </c>
      <c r="E8" s="129"/>
      <c r="F8" s="123"/>
      <c r="G8" s="36"/>
    </row>
    <row r="9" spans="1:14" s="13" customFormat="1" ht="16.5">
      <c r="A9" s="37" t="s">
        <v>61</v>
      </c>
      <c r="B9" s="7" t="s">
        <v>43</v>
      </c>
      <c r="C9" s="3"/>
      <c r="D9" s="3"/>
      <c r="E9" s="7">
        <v>1</v>
      </c>
      <c r="F9" s="81">
        <f t="shared" ref="F9:F27" si="0">SUM(C9:D9)*E9</f>
        <v>0</v>
      </c>
      <c r="G9" s="2"/>
    </row>
    <row r="10" spans="1:14" s="13" customFormat="1" ht="16.5">
      <c r="A10" s="37" t="s">
        <v>60</v>
      </c>
      <c r="B10" s="7" t="s">
        <v>43</v>
      </c>
      <c r="C10" s="3"/>
      <c r="D10" s="3"/>
      <c r="E10" s="7">
        <v>1</v>
      </c>
      <c r="F10" s="81">
        <f t="shared" si="0"/>
        <v>0</v>
      </c>
      <c r="G10" s="2"/>
    </row>
    <row r="11" spans="1:14" s="13" customFormat="1" ht="16.5">
      <c r="A11" s="37" t="s">
        <v>59</v>
      </c>
      <c r="B11" s="7" t="s">
        <v>43</v>
      </c>
      <c r="C11" s="3"/>
      <c r="D11" s="3"/>
      <c r="E11" s="7">
        <v>1</v>
      </c>
      <c r="F11" s="81">
        <f t="shared" si="0"/>
        <v>0</v>
      </c>
      <c r="G11" s="2"/>
    </row>
    <row r="12" spans="1:14" s="13" customFormat="1" ht="16.5">
      <c r="A12" s="37" t="s">
        <v>58</v>
      </c>
      <c r="B12" s="7" t="s">
        <v>43</v>
      </c>
      <c r="C12" s="3"/>
      <c r="D12" s="3"/>
      <c r="E12" s="7">
        <v>1</v>
      </c>
      <c r="F12" s="81">
        <f t="shared" si="0"/>
        <v>0</v>
      </c>
      <c r="G12" s="2"/>
    </row>
    <row r="13" spans="1:14" s="13" customFormat="1" ht="16.5">
      <c r="A13" s="37" t="s">
        <v>57</v>
      </c>
      <c r="B13" s="7" t="s">
        <v>43</v>
      </c>
      <c r="C13" s="3"/>
      <c r="D13" s="4"/>
      <c r="E13" s="7">
        <v>1</v>
      </c>
      <c r="F13" s="81">
        <f t="shared" si="0"/>
        <v>0</v>
      </c>
      <c r="G13" s="2"/>
    </row>
    <row r="14" spans="1:14" s="13" customFormat="1" ht="16.5">
      <c r="A14" s="37" t="s">
        <v>56</v>
      </c>
      <c r="B14" s="7" t="s">
        <v>43</v>
      </c>
      <c r="C14" s="3"/>
      <c r="D14" s="4"/>
      <c r="E14" s="7">
        <v>1</v>
      </c>
      <c r="F14" s="81">
        <f t="shared" si="0"/>
        <v>0</v>
      </c>
      <c r="G14" s="2"/>
    </row>
    <row r="15" spans="1:14" s="13" customFormat="1" ht="16.5">
      <c r="A15" s="37" t="s">
        <v>55</v>
      </c>
      <c r="B15" s="7" t="s">
        <v>43</v>
      </c>
      <c r="C15" s="3"/>
      <c r="D15" s="3"/>
      <c r="E15" s="7">
        <v>2</v>
      </c>
      <c r="F15" s="81">
        <f t="shared" si="0"/>
        <v>0</v>
      </c>
      <c r="G15" s="2"/>
    </row>
    <row r="16" spans="1:14" s="13" customFormat="1" ht="16.5">
      <c r="A16" s="37" t="s">
        <v>54</v>
      </c>
      <c r="B16" s="7" t="s">
        <v>43</v>
      </c>
      <c r="C16" s="3"/>
      <c r="D16" s="4"/>
      <c r="E16" s="7">
        <v>2</v>
      </c>
      <c r="F16" s="81">
        <f t="shared" si="0"/>
        <v>0</v>
      </c>
      <c r="G16" s="2"/>
    </row>
    <row r="17" spans="1:7" s="13" customFormat="1" ht="16.5">
      <c r="A17" s="37" t="s">
        <v>53</v>
      </c>
      <c r="B17" s="7" t="s">
        <v>43</v>
      </c>
      <c r="C17" s="3"/>
      <c r="D17" s="3"/>
      <c r="E17" s="7">
        <v>1</v>
      </c>
      <c r="F17" s="81">
        <f t="shared" si="0"/>
        <v>0</v>
      </c>
      <c r="G17" s="2"/>
    </row>
    <row r="18" spans="1:7" s="13" customFormat="1" ht="16.5">
      <c r="A18" s="37" t="s">
        <v>52</v>
      </c>
      <c r="B18" s="7" t="s">
        <v>43</v>
      </c>
      <c r="C18" s="3"/>
      <c r="D18" s="7"/>
      <c r="E18" s="7">
        <v>1</v>
      </c>
      <c r="F18" s="81">
        <f t="shared" si="0"/>
        <v>0</v>
      </c>
      <c r="G18" s="2"/>
    </row>
    <row r="19" spans="1:7" s="13" customFormat="1" ht="16.5">
      <c r="A19" s="37" t="s">
        <v>51</v>
      </c>
      <c r="B19" s="7" t="s">
        <v>43</v>
      </c>
      <c r="C19" s="3"/>
      <c r="D19" s="3"/>
      <c r="E19" s="7">
        <v>2</v>
      </c>
      <c r="F19" s="81">
        <f t="shared" si="0"/>
        <v>0</v>
      </c>
      <c r="G19" s="2"/>
    </row>
    <row r="20" spans="1:7" s="13" customFormat="1" ht="16.5">
      <c r="A20" s="37" t="s">
        <v>50</v>
      </c>
      <c r="B20" s="7" t="s">
        <v>43</v>
      </c>
      <c r="C20" s="3"/>
      <c r="D20" s="3"/>
      <c r="E20" s="7">
        <v>2</v>
      </c>
      <c r="F20" s="81">
        <f t="shared" si="0"/>
        <v>0</v>
      </c>
      <c r="G20" s="2"/>
    </row>
    <row r="21" spans="1:7" s="13" customFormat="1" ht="16.5">
      <c r="A21" s="37" t="s">
        <v>49</v>
      </c>
      <c r="B21" s="7" t="s">
        <v>43</v>
      </c>
      <c r="C21" s="3"/>
      <c r="D21" s="4"/>
      <c r="E21" s="7">
        <v>2</v>
      </c>
      <c r="F21" s="81">
        <f t="shared" si="0"/>
        <v>0</v>
      </c>
      <c r="G21" s="2"/>
    </row>
    <row r="22" spans="1:7" s="13" customFormat="1" ht="16.5">
      <c r="A22" s="37" t="s">
        <v>48</v>
      </c>
      <c r="B22" s="7" t="s">
        <v>43</v>
      </c>
      <c r="C22" s="3"/>
      <c r="D22" s="3"/>
      <c r="E22" s="7">
        <v>2</v>
      </c>
      <c r="F22" s="81">
        <f t="shared" si="0"/>
        <v>0</v>
      </c>
      <c r="G22" s="2"/>
    </row>
    <row r="23" spans="1:7" s="13" customFormat="1" ht="16.5">
      <c r="A23" s="37" t="s">
        <v>47</v>
      </c>
      <c r="B23" s="7" t="s">
        <v>43</v>
      </c>
      <c r="C23" s="3"/>
      <c r="D23" s="3"/>
      <c r="E23" s="7">
        <v>3</v>
      </c>
      <c r="F23" s="81">
        <f t="shared" si="0"/>
        <v>0</v>
      </c>
      <c r="G23" s="2"/>
    </row>
    <row r="24" spans="1:7" s="13" customFormat="1" ht="16.5">
      <c r="A24" s="37" t="s">
        <v>46</v>
      </c>
      <c r="B24" s="7" t="s">
        <v>43</v>
      </c>
      <c r="C24" s="3"/>
      <c r="D24" s="4"/>
      <c r="E24" s="7">
        <v>2</v>
      </c>
      <c r="F24" s="81">
        <f t="shared" si="0"/>
        <v>0</v>
      </c>
      <c r="G24" s="2"/>
    </row>
    <row r="25" spans="1:7" s="13" customFormat="1" ht="16.5">
      <c r="A25" s="37" t="s">
        <v>117</v>
      </c>
      <c r="B25" s="7" t="s">
        <v>43</v>
      </c>
      <c r="C25" s="3"/>
      <c r="D25" s="4"/>
      <c r="E25" s="7">
        <v>3</v>
      </c>
      <c r="F25" s="81">
        <f t="shared" si="0"/>
        <v>0</v>
      </c>
      <c r="G25" s="2"/>
    </row>
    <row r="26" spans="1:7" s="13" customFormat="1" ht="16.5">
      <c r="A26" s="37" t="s">
        <v>45</v>
      </c>
      <c r="B26" s="7" t="s">
        <v>43</v>
      </c>
      <c r="C26" s="3"/>
      <c r="D26" s="3"/>
      <c r="E26" s="7">
        <v>2</v>
      </c>
      <c r="F26" s="81">
        <f t="shared" si="0"/>
        <v>0</v>
      </c>
      <c r="G26" s="2"/>
    </row>
    <row r="27" spans="1:7" s="13" customFormat="1" ht="16.5">
      <c r="A27" s="37" t="s">
        <v>44</v>
      </c>
      <c r="B27" s="7" t="s">
        <v>43</v>
      </c>
      <c r="C27" s="3"/>
      <c r="D27" s="4"/>
      <c r="E27" s="7">
        <v>5</v>
      </c>
      <c r="F27" s="81">
        <f t="shared" si="0"/>
        <v>0</v>
      </c>
      <c r="G27" s="2"/>
    </row>
    <row r="28" spans="1:7" s="13" customFormat="1" ht="16.5">
      <c r="A28" s="126" t="s">
        <v>42</v>
      </c>
      <c r="B28" s="126"/>
      <c r="C28" s="126"/>
      <c r="D28" s="126"/>
      <c r="E28" s="126"/>
      <c r="F28" s="128">
        <f>SUM(F9:F27)</f>
        <v>0</v>
      </c>
      <c r="G28" s="125"/>
    </row>
    <row r="29" spans="1:7" s="13" customFormat="1" ht="16.5">
      <c r="A29" s="126"/>
      <c r="B29" s="126"/>
      <c r="C29" s="126"/>
      <c r="D29" s="126"/>
      <c r="E29" s="126"/>
      <c r="F29" s="128"/>
      <c r="G29" s="125"/>
    </row>
    <row r="30" spans="1:7" s="13" customFormat="1" ht="16.5">
      <c r="A30" s="126" t="s">
        <v>137</v>
      </c>
      <c r="B30" s="126"/>
      <c r="C30" s="126"/>
      <c r="D30" s="126"/>
      <c r="E30" s="126"/>
      <c r="F30" s="127">
        <f>F28*0.1</f>
        <v>0</v>
      </c>
      <c r="G30" s="122" t="str">
        <f>IF(F30&gt;300,"ATTENZIONE VALORE MAX!", "")</f>
        <v/>
      </c>
    </row>
    <row r="31" spans="1:7" s="13" customFormat="1" ht="16.5">
      <c r="A31" s="126"/>
      <c r="B31" s="126"/>
      <c r="C31" s="126"/>
      <c r="D31" s="126"/>
      <c r="E31" s="126"/>
      <c r="F31" s="127"/>
      <c r="G31" s="122"/>
    </row>
    <row r="32" spans="1:7" s="13" customFormat="1" ht="16.5">
      <c r="A32" s="39"/>
      <c r="B32" s="33"/>
      <c r="C32" s="33"/>
      <c r="D32" s="33"/>
      <c r="E32" s="40"/>
      <c r="F32" s="33"/>
      <c r="G32" s="41"/>
    </row>
    <row r="33" spans="1:7" s="13" customFormat="1" ht="16.5">
      <c r="A33" s="42" t="s">
        <v>41</v>
      </c>
      <c r="B33" s="33"/>
      <c r="C33" s="111" t="s">
        <v>36</v>
      </c>
      <c r="D33" s="111"/>
      <c r="E33" s="112" t="s">
        <v>35</v>
      </c>
      <c r="F33" s="112"/>
      <c r="G33" s="44" t="s">
        <v>21</v>
      </c>
    </row>
    <row r="34" spans="1:7" s="13" customFormat="1" ht="16.5">
      <c r="A34" s="121" t="s">
        <v>40</v>
      </c>
      <c r="B34" s="121"/>
      <c r="C34" s="121"/>
      <c r="D34" s="3"/>
      <c r="E34" s="108"/>
      <c r="F34" s="108"/>
      <c r="G34" s="5"/>
    </row>
    <row r="35" spans="1:7" s="13" customFormat="1" ht="16.5">
      <c r="A35" s="45"/>
      <c r="B35" s="2"/>
      <c r="C35" s="43"/>
      <c r="D35" s="43"/>
      <c r="E35" s="43"/>
      <c r="F35" s="43"/>
      <c r="G35" s="33"/>
    </row>
    <row r="36" spans="1:7" s="13" customFormat="1" ht="16.5">
      <c r="A36" s="42" t="s">
        <v>39</v>
      </c>
      <c r="B36" s="33"/>
      <c r="C36" s="111" t="s">
        <v>36</v>
      </c>
      <c r="D36" s="111"/>
      <c r="E36" s="112" t="s">
        <v>35</v>
      </c>
      <c r="F36" s="112"/>
      <c r="G36" s="43" t="s">
        <v>21</v>
      </c>
    </row>
    <row r="37" spans="1:7" s="13" customFormat="1" ht="16.5">
      <c r="A37" s="121" t="s">
        <v>38</v>
      </c>
      <c r="B37" s="121"/>
      <c r="C37" s="121"/>
      <c r="D37" s="3"/>
      <c r="E37" s="108"/>
      <c r="F37" s="108"/>
      <c r="G37" s="5"/>
    </row>
    <row r="38" spans="1:7" s="13" customFormat="1" ht="16.5">
      <c r="A38" s="39"/>
      <c r="B38" s="39"/>
      <c r="C38" s="33"/>
      <c r="D38" s="33"/>
      <c r="E38" s="40"/>
      <c r="F38" s="40"/>
      <c r="G38" s="33"/>
    </row>
    <row r="39" spans="1:7" s="13" customFormat="1" ht="16.5">
      <c r="A39" s="110" t="s">
        <v>37</v>
      </c>
      <c r="B39" s="110"/>
      <c r="C39" s="111" t="s">
        <v>36</v>
      </c>
      <c r="D39" s="111"/>
      <c r="E39" s="112" t="s">
        <v>35</v>
      </c>
      <c r="F39" s="112"/>
      <c r="G39" s="43" t="s">
        <v>21</v>
      </c>
    </row>
    <row r="40" spans="1:7" s="13" customFormat="1" ht="16.5">
      <c r="A40" s="121" t="s">
        <v>34</v>
      </c>
      <c r="B40" s="121"/>
      <c r="C40" s="121"/>
      <c r="D40" s="3">
        <v>1</v>
      </c>
      <c r="E40" s="108"/>
      <c r="F40" s="108"/>
      <c r="G40" s="53">
        <f>IF(E40="",0,0.25)</f>
        <v>0</v>
      </c>
    </row>
    <row r="41" spans="1:7" s="13" customFormat="1" ht="16.5">
      <c r="A41" s="121" t="s">
        <v>33</v>
      </c>
      <c r="B41" s="121"/>
      <c r="C41" s="121"/>
      <c r="D41" s="3"/>
      <c r="E41" s="108"/>
      <c r="F41" s="108"/>
      <c r="G41" s="38"/>
    </row>
    <row r="42" spans="1:7" s="13" customFormat="1" ht="16.5">
      <c r="A42" s="39"/>
      <c r="B42" s="33"/>
      <c r="C42" s="33"/>
      <c r="D42" s="33"/>
      <c r="E42" s="40"/>
      <c r="F42" s="40"/>
      <c r="G42" s="33"/>
    </row>
    <row r="43" spans="1:7" s="13" customFormat="1" ht="16.5">
      <c r="A43" s="42" t="s">
        <v>32</v>
      </c>
      <c r="B43" s="2"/>
      <c r="C43" s="2"/>
      <c r="D43" s="2"/>
      <c r="E43" s="2"/>
      <c r="F43" s="2"/>
      <c r="G43" s="43" t="s">
        <v>21</v>
      </c>
    </row>
    <row r="44" spans="1:7" s="13" customFormat="1" ht="16.5">
      <c r="A44" s="121" t="s">
        <v>31</v>
      </c>
      <c r="B44" s="121"/>
      <c r="C44" s="121"/>
      <c r="D44" s="121"/>
      <c r="E44" s="121"/>
      <c r="F44" s="121"/>
      <c r="G44" s="5"/>
    </row>
    <row r="45" spans="1:7" s="13" customFormat="1" ht="16.5">
      <c r="A45" s="39"/>
      <c r="B45" s="33"/>
      <c r="C45" s="33"/>
      <c r="D45" s="33"/>
      <c r="E45" s="40"/>
      <c r="F45" s="40"/>
      <c r="G45" s="33"/>
    </row>
    <row r="46" spans="1:7" s="13" customFormat="1" ht="16.5">
      <c r="A46" s="42" t="s">
        <v>30</v>
      </c>
      <c r="B46" s="33"/>
      <c r="C46" s="33"/>
      <c r="D46" s="2"/>
      <c r="E46" s="2"/>
      <c r="F46" s="2"/>
      <c r="G46" s="43" t="s">
        <v>21</v>
      </c>
    </row>
    <row r="47" spans="1:7" s="13" customFormat="1" ht="16.5">
      <c r="A47" s="121" t="s">
        <v>29</v>
      </c>
      <c r="B47" s="121"/>
      <c r="C47" s="121"/>
      <c r="D47" s="121"/>
      <c r="E47" s="121"/>
      <c r="F47" s="121"/>
      <c r="G47" s="5"/>
    </row>
    <row r="48" spans="1:7" s="13" customFormat="1" ht="16.5">
      <c r="A48" s="121" t="s">
        <v>28</v>
      </c>
      <c r="B48" s="121"/>
      <c r="C48" s="121"/>
      <c r="D48" s="121"/>
      <c r="E48" s="121"/>
      <c r="F48" s="121"/>
      <c r="G48" s="5"/>
    </row>
    <row r="49" spans="1:7" s="13" customFormat="1" ht="16.5">
      <c r="A49" s="46"/>
      <c r="B49" s="33"/>
      <c r="C49" s="33"/>
      <c r="D49" s="33"/>
      <c r="E49" s="40"/>
      <c r="F49" s="40"/>
      <c r="G49" s="33"/>
    </row>
    <row r="50" spans="1:7" s="13" customFormat="1" ht="16.5">
      <c r="A50" s="113" t="s">
        <v>138</v>
      </c>
      <c r="B50" s="114"/>
      <c r="C50" s="114"/>
      <c r="D50" s="114"/>
      <c r="E50" s="115"/>
      <c r="F50" s="119">
        <f>IF(AND('Allegato 1'!C27&lt;&gt;0,'Allegato 1'!F30&lt;=15)=TRUE,('Allegato 1'!F30^0.257)*0.598,('Allegato 1'!F30^0.353)*0.459)+(G34+G37+G40+G44+G47+G48)</f>
        <v>0</v>
      </c>
      <c r="G50" s="21"/>
    </row>
    <row r="51" spans="1:7" s="13" customFormat="1" ht="16.5">
      <c r="A51" s="116"/>
      <c r="B51" s="117"/>
      <c r="C51" s="117"/>
      <c r="D51" s="117"/>
      <c r="E51" s="118"/>
      <c r="F51" s="120"/>
      <c r="G51" s="21"/>
    </row>
    <row r="52" spans="1:7" s="13" customFormat="1" ht="16.5">
      <c r="A52" s="21"/>
      <c r="B52" s="21"/>
      <c r="C52" s="21"/>
      <c r="D52" s="21"/>
      <c r="E52" s="21"/>
      <c r="F52" s="21"/>
      <c r="G52" s="21"/>
    </row>
    <row r="53" spans="1:7" s="13" customFormat="1" ht="16.5">
      <c r="A53" s="21"/>
      <c r="B53" s="21"/>
      <c r="C53" s="21"/>
      <c r="D53" s="21"/>
      <c r="E53" s="21"/>
      <c r="F53" s="21"/>
      <c r="G53" s="21"/>
    </row>
    <row r="54" spans="1:7" s="13" customFormat="1" ht="16.5">
      <c r="A54" s="21"/>
      <c r="B54" s="21"/>
      <c r="C54" s="21"/>
      <c r="D54" s="21"/>
      <c r="E54" s="21"/>
      <c r="F54" s="21"/>
      <c r="G54" s="21"/>
    </row>
    <row r="55" spans="1:7" s="13" customFormat="1" ht="16.5">
      <c r="A55" s="21"/>
      <c r="B55" s="21"/>
      <c r="C55" s="21"/>
      <c r="D55" s="21"/>
      <c r="E55" s="21"/>
      <c r="F55" s="21"/>
      <c r="G55" s="21"/>
    </row>
    <row r="56" spans="1:7" s="13" customFormat="1" ht="16.5">
      <c r="A56" s="21"/>
      <c r="B56" s="21"/>
      <c r="C56" s="21"/>
      <c r="D56" s="21"/>
      <c r="E56" s="21"/>
      <c r="F56" s="21"/>
      <c r="G56" s="21"/>
    </row>
    <row r="57" spans="1:7" s="13" customFormat="1" ht="16.5">
      <c r="A57" s="21"/>
      <c r="B57" s="21"/>
      <c r="C57" s="21"/>
      <c r="D57" s="21"/>
      <c r="E57" s="21"/>
      <c r="F57" s="21"/>
      <c r="G57" s="21"/>
    </row>
    <row r="58" spans="1:7" s="13" customFormat="1" ht="16.5">
      <c r="A58" s="47"/>
      <c r="B58" s="21"/>
      <c r="C58" s="21"/>
      <c r="D58" s="21"/>
      <c r="E58" s="21"/>
      <c r="F58" s="21"/>
      <c r="G58" s="21"/>
    </row>
    <row r="59" spans="1:7">
      <c r="A59" s="48"/>
      <c r="B59" s="48"/>
      <c r="C59" s="48"/>
      <c r="D59" s="48"/>
      <c r="E59" s="48"/>
      <c r="F59" s="48"/>
      <c r="G59" s="48"/>
    </row>
    <row r="60" spans="1:7">
      <c r="A60" s="48"/>
      <c r="B60" s="48"/>
      <c r="C60" s="48"/>
      <c r="D60" s="48"/>
      <c r="E60" s="48"/>
      <c r="F60" s="48"/>
      <c r="G60" s="48"/>
    </row>
    <row r="61" spans="1:7">
      <c r="A61" s="48"/>
      <c r="B61" s="48"/>
      <c r="C61" s="48"/>
      <c r="D61" s="48"/>
      <c r="E61" s="48"/>
      <c r="F61" s="48"/>
      <c r="G61" s="48"/>
    </row>
    <row r="62" spans="1:7">
      <c r="A62" s="48"/>
      <c r="B62" s="48"/>
      <c r="C62" s="48"/>
      <c r="D62" s="48"/>
      <c r="E62" s="48"/>
      <c r="F62" s="48"/>
      <c r="G62" s="48"/>
    </row>
    <row r="63" spans="1:7">
      <c r="A63" s="48"/>
      <c r="B63" s="48"/>
      <c r="C63" s="48"/>
      <c r="D63" s="48"/>
      <c r="E63" s="48"/>
      <c r="F63" s="48"/>
      <c r="G63" s="48"/>
    </row>
    <row r="64" spans="1:7">
      <c r="A64" s="48"/>
      <c r="B64" s="48"/>
      <c r="C64" s="48"/>
      <c r="D64" s="48"/>
      <c r="E64" s="48"/>
      <c r="F64" s="48"/>
      <c r="G64" s="48"/>
    </row>
    <row r="65" spans="1:7">
      <c r="A65" s="48"/>
      <c r="B65" s="48"/>
      <c r="C65" s="48"/>
      <c r="D65" s="48"/>
      <c r="E65" s="48"/>
      <c r="F65" s="48"/>
      <c r="G65" s="48"/>
    </row>
    <row r="66" spans="1:7">
      <c r="A66" s="48"/>
      <c r="B66" s="48"/>
      <c r="C66" s="48"/>
      <c r="D66" s="48"/>
      <c r="E66" s="48"/>
      <c r="F66" s="48"/>
      <c r="G66" s="48"/>
    </row>
    <row r="67" spans="1:7">
      <c r="A67" s="48"/>
      <c r="B67" s="48"/>
      <c r="C67" s="48"/>
      <c r="D67" s="48"/>
      <c r="E67" s="48"/>
      <c r="F67" s="48"/>
      <c r="G67" s="48"/>
    </row>
    <row r="68" spans="1:7">
      <c r="A68" s="48"/>
      <c r="B68" s="48"/>
      <c r="C68" s="48"/>
      <c r="D68" s="48"/>
      <c r="E68" s="48"/>
      <c r="F68" s="48"/>
      <c r="G68" s="48"/>
    </row>
    <row r="69" spans="1:7">
      <c r="A69" s="48"/>
      <c r="B69" s="48"/>
      <c r="C69" s="48"/>
      <c r="D69" s="48"/>
      <c r="E69" s="48"/>
      <c r="F69" s="48"/>
      <c r="G69" s="48"/>
    </row>
    <row r="70" spans="1:7">
      <c r="A70" s="48"/>
      <c r="B70" s="48"/>
      <c r="C70" s="48"/>
      <c r="D70" s="48"/>
      <c r="E70" s="48"/>
      <c r="F70" s="48"/>
      <c r="G70" s="48"/>
    </row>
    <row r="71" spans="1:7">
      <c r="A71" s="48"/>
      <c r="B71" s="48"/>
      <c r="C71" s="48"/>
      <c r="D71" s="48"/>
      <c r="E71" s="48"/>
      <c r="F71" s="48"/>
      <c r="G71" s="48"/>
    </row>
    <row r="72" spans="1:7">
      <c r="A72" s="48"/>
      <c r="B72" s="48"/>
      <c r="C72" s="48"/>
      <c r="D72" s="48"/>
      <c r="E72" s="48"/>
      <c r="F72" s="48"/>
      <c r="G72" s="48"/>
    </row>
    <row r="73" spans="1:7">
      <c r="A73" s="48"/>
      <c r="B73" s="48"/>
      <c r="C73" s="48"/>
      <c r="D73" s="48"/>
      <c r="E73" s="48"/>
      <c r="F73" s="48"/>
      <c r="G73" s="48"/>
    </row>
    <row r="74" spans="1:7">
      <c r="A74" s="48"/>
      <c r="B74" s="48"/>
      <c r="C74" s="48"/>
      <c r="D74" s="48"/>
      <c r="E74" s="48"/>
      <c r="F74" s="48"/>
      <c r="G74" s="48"/>
    </row>
    <row r="75" spans="1:7">
      <c r="A75" s="48"/>
      <c r="B75" s="48"/>
      <c r="C75" s="48"/>
      <c r="D75" s="48"/>
      <c r="E75" s="48"/>
      <c r="F75" s="48"/>
      <c r="G75" s="48"/>
    </row>
    <row r="76" spans="1:7">
      <c r="A76" s="48"/>
      <c r="B76" s="48"/>
      <c r="C76" s="48"/>
      <c r="D76" s="48"/>
      <c r="E76" s="48"/>
      <c r="F76" s="48"/>
      <c r="G76" s="48"/>
    </row>
    <row r="77" spans="1:7">
      <c r="A77" s="48"/>
      <c r="B77" s="48"/>
      <c r="C77" s="48"/>
      <c r="D77" s="48"/>
      <c r="E77" s="48"/>
      <c r="F77" s="48"/>
      <c r="G77" s="48"/>
    </row>
    <row r="78" spans="1:7">
      <c r="A78" s="48"/>
      <c r="B78" s="48"/>
      <c r="C78" s="48"/>
      <c r="D78" s="48"/>
      <c r="E78" s="48"/>
      <c r="F78" s="48"/>
      <c r="G78" s="48"/>
    </row>
    <row r="79" spans="1:7">
      <c r="A79" s="48"/>
      <c r="B79" s="48"/>
      <c r="C79" s="48"/>
      <c r="D79" s="48"/>
      <c r="E79" s="48"/>
      <c r="F79" s="48"/>
      <c r="G79" s="48"/>
    </row>
    <row r="80" spans="1:7">
      <c r="A80" s="48"/>
      <c r="B80" s="48"/>
      <c r="C80" s="48"/>
      <c r="D80" s="48"/>
      <c r="E80" s="48"/>
      <c r="F80" s="48"/>
      <c r="G80" s="48"/>
    </row>
    <row r="81" spans="1:7">
      <c r="A81" s="48"/>
      <c r="B81" s="48"/>
      <c r="C81" s="48"/>
      <c r="D81" s="48"/>
      <c r="E81" s="48"/>
      <c r="F81" s="48"/>
      <c r="G81" s="48"/>
    </row>
    <row r="82" spans="1:7">
      <c r="A82" s="48"/>
      <c r="B82" s="48"/>
      <c r="C82" s="48"/>
      <c r="D82" s="48"/>
      <c r="E82" s="48"/>
      <c r="F82" s="48"/>
      <c r="G82" s="48"/>
    </row>
    <row r="83" spans="1:7">
      <c r="A83" s="48"/>
      <c r="B83" s="48"/>
      <c r="C83" s="48"/>
      <c r="D83" s="48"/>
      <c r="E83" s="48"/>
      <c r="F83" s="48"/>
      <c r="G83" s="48"/>
    </row>
    <row r="84" spans="1:7">
      <c r="A84" s="48"/>
      <c r="B84" s="48"/>
      <c r="C84" s="48"/>
      <c r="D84" s="48"/>
      <c r="E84" s="48"/>
      <c r="F84" s="48"/>
      <c r="G84" s="48"/>
    </row>
    <row r="85" spans="1:7">
      <c r="A85" s="48"/>
      <c r="B85" s="48"/>
      <c r="C85" s="48"/>
      <c r="D85" s="48"/>
      <c r="E85" s="48"/>
      <c r="F85" s="48"/>
      <c r="G85" s="48"/>
    </row>
    <row r="86" spans="1:7">
      <c r="A86" s="48"/>
      <c r="B86" s="48"/>
      <c r="C86" s="48"/>
      <c r="D86" s="48"/>
      <c r="E86" s="48"/>
      <c r="F86" s="48"/>
      <c r="G86" s="48"/>
    </row>
    <row r="87" spans="1:7">
      <c r="A87" s="48"/>
      <c r="B87" s="48"/>
      <c r="C87" s="48"/>
      <c r="D87" s="48"/>
      <c r="E87" s="48"/>
      <c r="F87" s="48"/>
      <c r="G87" s="48"/>
    </row>
    <row r="88" spans="1:7">
      <c r="A88" s="48"/>
      <c r="B88" s="48"/>
      <c r="C88" s="48"/>
      <c r="D88" s="48"/>
      <c r="E88" s="48"/>
      <c r="F88" s="48"/>
      <c r="G88" s="48"/>
    </row>
    <row r="89" spans="1:7">
      <c r="A89" s="48"/>
      <c r="B89" s="48"/>
      <c r="C89" s="48"/>
      <c r="D89" s="48"/>
      <c r="E89" s="48"/>
      <c r="F89" s="48"/>
      <c r="G89" s="48"/>
    </row>
    <row r="90" spans="1:7">
      <c r="A90" s="48"/>
      <c r="B90" s="48"/>
      <c r="C90" s="48"/>
      <c r="D90" s="48"/>
      <c r="E90" s="48"/>
      <c r="F90" s="48"/>
      <c r="G90" s="48"/>
    </row>
    <row r="91" spans="1:7">
      <c r="A91" s="48"/>
      <c r="B91" s="48"/>
      <c r="C91" s="48"/>
      <c r="D91" s="48"/>
      <c r="E91" s="48"/>
      <c r="F91" s="48"/>
      <c r="G91" s="48"/>
    </row>
    <row r="92" spans="1:7">
      <c r="A92" s="48"/>
      <c r="B92" s="48"/>
      <c r="C92" s="48"/>
      <c r="D92" s="48"/>
      <c r="E92" s="48"/>
      <c r="F92" s="48"/>
      <c r="G92" s="48"/>
    </row>
    <row r="93" spans="1:7">
      <c r="A93" s="48"/>
      <c r="B93" s="48"/>
      <c r="C93" s="48"/>
      <c r="D93" s="48"/>
      <c r="E93" s="48"/>
      <c r="F93" s="48"/>
      <c r="G93" s="48"/>
    </row>
    <row r="94" spans="1:7">
      <c r="A94" s="48"/>
      <c r="B94" s="48"/>
      <c r="C94" s="48"/>
      <c r="D94" s="48"/>
      <c r="E94" s="48"/>
      <c r="F94" s="48"/>
      <c r="G94" s="48"/>
    </row>
    <row r="95" spans="1:7">
      <c r="A95" s="48"/>
      <c r="B95" s="48"/>
      <c r="C95" s="48"/>
      <c r="D95" s="48"/>
      <c r="E95" s="48"/>
      <c r="F95" s="48"/>
      <c r="G95" s="48"/>
    </row>
    <row r="96" spans="1:7">
      <c r="A96" s="48"/>
      <c r="B96" s="48"/>
      <c r="C96" s="48"/>
      <c r="D96" s="48"/>
      <c r="E96" s="48"/>
      <c r="F96" s="48"/>
      <c r="G96" s="48"/>
    </row>
    <row r="97" spans="1:7">
      <c r="A97" s="48"/>
      <c r="B97" s="48"/>
      <c r="C97" s="48"/>
      <c r="D97" s="48"/>
      <c r="E97" s="48"/>
      <c r="F97" s="48"/>
      <c r="G97" s="48"/>
    </row>
    <row r="98" spans="1:7">
      <c r="A98" s="48"/>
      <c r="B98" s="48"/>
      <c r="C98" s="48"/>
      <c r="D98" s="48"/>
      <c r="E98" s="48"/>
      <c r="F98" s="48"/>
      <c r="G98" s="48"/>
    </row>
    <row r="99" spans="1:7">
      <c r="A99" s="48"/>
      <c r="B99" s="48"/>
      <c r="C99" s="48"/>
      <c r="D99" s="48"/>
      <c r="E99" s="48"/>
      <c r="F99" s="48"/>
      <c r="G99" s="48"/>
    </row>
    <row r="100" spans="1:7">
      <c r="A100" s="48"/>
      <c r="B100" s="48"/>
      <c r="C100" s="48"/>
      <c r="D100" s="48"/>
      <c r="E100" s="48"/>
      <c r="F100" s="48"/>
      <c r="G100" s="48"/>
    </row>
    <row r="101" spans="1:7">
      <c r="A101" s="48"/>
      <c r="B101" s="48"/>
      <c r="C101" s="48"/>
      <c r="D101" s="48"/>
      <c r="E101" s="48"/>
      <c r="F101" s="48"/>
      <c r="G101" s="48"/>
    </row>
    <row r="102" spans="1:7">
      <c r="A102" s="48"/>
      <c r="B102" s="48"/>
      <c r="C102" s="48"/>
      <c r="D102" s="48"/>
      <c r="E102" s="48"/>
      <c r="F102" s="48"/>
      <c r="G102" s="48"/>
    </row>
    <row r="103" spans="1:7">
      <c r="A103" s="48"/>
      <c r="B103" s="48"/>
      <c r="C103" s="48"/>
      <c r="D103" s="48"/>
      <c r="E103" s="48"/>
      <c r="F103" s="48"/>
      <c r="G103" s="48"/>
    </row>
    <row r="104" spans="1:7">
      <c r="A104" s="48"/>
      <c r="B104" s="48"/>
      <c r="C104" s="48"/>
      <c r="D104" s="48"/>
      <c r="E104" s="48"/>
      <c r="F104" s="48"/>
      <c r="G104" s="48"/>
    </row>
    <row r="105" spans="1:7">
      <c r="A105" s="48"/>
      <c r="B105" s="48"/>
      <c r="C105" s="48"/>
      <c r="D105" s="48"/>
      <c r="E105" s="48"/>
      <c r="F105" s="48"/>
      <c r="G105" s="48"/>
    </row>
    <row r="106" spans="1:7">
      <c r="A106" s="48"/>
      <c r="B106" s="48"/>
      <c r="C106" s="48"/>
      <c r="D106" s="48"/>
      <c r="E106" s="48"/>
      <c r="F106" s="48"/>
      <c r="G106" s="48"/>
    </row>
    <row r="107" spans="1:7">
      <c r="A107" s="48"/>
      <c r="B107" s="48"/>
      <c r="C107" s="48"/>
      <c r="D107" s="48"/>
      <c r="E107" s="48"/>
      <c r="F107" s="48"/>
      <c r="G107" s="48"/>
    </row>
    <row r="108" spans="1:7">
      <c r="A108" s="48"/>
      <c r="B108" s="48"/>
      <c r="C108" s="48"/>
      <c r="D108" s="48"/>
      <c r="E108" s="48"/>
      <c r="F108" s="48"/>
      <c r="G108" s="48"/>
    </row>
    <row r="109" spans="1:7">
      <c r="A109" s="48"/>
      <c r="B109" s="48"/>
      <c r="C109" s="48"/>
      <c r="D109" s="48"/>
      <c r="E109" s="48"/>
      <c r="F109" s="48"/>
      <c r="G109" s="48"/>
    </row>
    <row r="110" spans="1:7">
      <c r="A110" s="48"/>
      <c r="B110" s="48"/>
      <c r="C110" s="48"/>
      <c r="D110" s="48"/>
      <c r="E110" s="48"/>
      <c r="F110" s="48"/>
      <c r="G110" s="48"/>
    </row>
    <row r="111" spans="1:7">
      <c r="A111" s="48"/>
      <c r="B111" s="48"/>
      <c r="C111" s="48"/>
      <c r="D111" s="48"/>
      <c r="E111" s="48"/>
      <c r="F111" s="48"/>
      <c r="G111" s="48"/>
    </row>
    <row r="112" spans="1:7">
      <c r="A112" s="48"/>
      <c r="B112" s="48"/>
      <c r="C112" s="48"/>
      <c r="D112" s="48"/>
      <c r="E112" s="48"/>
      <c r="F112" s="48"/>
      <c r="G112" s="48"/>
    </row>
    <row r="113" spans="1:7">
      <c r="A113" s="48"/>
      <c r="B113" s="48"/>
      <c r="C113" s="48"/>
      <c r="D113" s="48"/>
      <c r="E113" s="48"/>
      <c r="F113" s="48"/>
      <c r="G113" s="48"/>
    </row>
    <row r="114" spans="1:7">
      <c r="A114" s="48"/>
      <c r="B114" s="48"/>
      <c r="C114" s="48"/>
      <c r="D114" s="48"/>
      <c r="E114" s="48"/>
      <c r="F114" s="48"/>
      <c r="G114" s="48"/>
    </row>
    <row r="115" spans="1:7">
      <c r="A115" s="48"/>
      <c r="B115" s="48"/>
      <c r="C115" s="48"/>
      <c r="D115" s="48"/>
      <c r="E115" s="48"/>
      <c r="F115" s="48"/>
      <c r="G115" s="48"/>
    </row>
    <row r="116" spans="1:7">
      <c r="A116" s="48"/>
      <c r="B116" s="48"/>
      <c r="C116" s="48"/>
      <c r="D116" s="48"/>
      <c r="E116" s="48"/>
      <c r="F116" s="48"/>
      <c r="G116" s="48"/>
    </row>
    <row r="117" spans="1:7">
      <c r="A117" s="48"/>
      <c r="B117" s="48"/>
      <c r="C117" s="48"/>
      <c r="D117" s="48"/>
      <c r="E117" s="48"/>
      <c r="F117" s="48"/>
      <c r="G117" s="48"/>
    </row>
    <row r="118" spans="1:7">
      <c r="A118" s="48"/>
      <c r="B118" s="48"/>
      <c r="C118" s="48"/>
      <c r="D118" s="48"/>
      <c r="E118" s="48"/>
      <c r="F118" s="48"/>
      <c r="G118" s="48"/>
    </row>
    <row r="119" spans="1:7">
      <c r="A119" s="48"/>
      <c r="B119" s="48"/>
      <c r="C119" s="48"/>
      <c r="D119" s="48"/>
      <c r="E119" s="48"/>
      <c r="F119" s="48"/>
      <c r="G119" s="48"/>
    </row>
    <row r="120" spans="1:7">
      <c r="A120" s="48"/>
      <c r="B120" s="48"/>
      <c r="C120" s="48"/>
      <c r="D120" s="48"/>
      <c r="E120" s="48"/>
      <c r="F120" s="48"/>
      <c r="G120" s="48"/>
    </row>
    <row r="121" spans="1:7">
      <c r="A121" s="48"/>
      <c r="B121" s="48"/>
      <c r="C121" s="48"/>
      <c r="D121" s="48"/>
      <c r="E121" s="48"/>
      <c r="F121" s="48"/>
      <c r="G121" s="48"/>
    </row>
    <row r="122" spans="1:7">
      <c r="A122" s="48"/>
      <c r="B122" s="48"/>
      <c r="C122" s="48"/>
      <c r="D122" s="48"/>
      <c r="E122" s="48"/>
      <c r="F122" s="48"/>
      <c r="G122" s="48"/>
    </row>
    <row r="123" spans="1:7">
      <c r="A123" s="48"/>
      <c r="B123" s="48"/>
      <c r="C123" s="48"/>
      <c r="D123" s="48"/>
      <c r="E123" s="48"/>
      <c r="F123" s="48"/>
      <c r="G123" s="48"/>
    </row>
    <row r="124" spans="1:7">
      <c r="A124" s="48"/>
      <c r="B124" s="48"/>
      <c r="C124" s="48"/>
      <c r="D124" s="48"/>
      <c r="E124" s="48"/>
      <c r="F124" s="48"/>
      <c r="G124" s="48"/>
    </row>
    <row r="125" spans="1:7">
      <c r="A125" s="48"/>
      <c r="B125" s="48"/>
      <c r="C125" s="48"/>
      <c r="D125" s="48"/>
      <c r="E125" s="48"/>
      <c r="F125" s="48"/>
      <c r="G125" s="48"/>
    </row>
    <row r="126" spans="1:7">
      <c r="A126" s="48"/>
      <c r="B126" s="48"/>
      <c r="C126" s="48"/>
      <c r="D126" s="48"/>
      <c r="E126" s="48"/>
      <c r="F126" s="48"/>
      <c r="G126" s="48"/>
    </row>
    <row r="127" spans="1:7">
      <c r="A127" s="48"/>
      <c r="B127" s="48"/>
      <c r="C127" s="48"/>
      <c r="D127" s="48"/>
      <c r="E127" s="48"/>
      <c r="F127" s="48"/>
      <c r="G127" s="48"/>
    </row>
    <row r="128" spans="1:7">
      <c r="A128" s="48"/>
      <c r="B128" s="48"/>
      <c r="C128" s="48"/>
      <c r="D128" s="48"/>
      <c r="E128" s="48"/>
      <c r="F128" s="48"/>
      <c r="G128" s="48"/>
    </row>
    <row r="129" spans="1:7">
      <c r="A129" s="48"/>
      <c r="B129" s="48"/>
      <c r="C129" s="48"/>
      <c r="D129" s="48"/>
      <c r="E129" s="48"/>
      <c r="F129" s="48"/>
      <c r="G129" s="48"/>
    </row>
    <row r="130" spans="1:7">
      <c r="A130" s="48"/>
      <c r="B130" s="48"/>
      <c r="C130" s="48"/>
      <c r="D130" s="48"/>
      <c r="E130" s="48"/>
      <c r="F130" s="48"/>
      <c r="G130" s="48"/>
    </row>
    <row r="131" spans="1:7">
      <c r="A131" s="48"/>
      <c r="B131" s="48"/>
      <c r="C131" s="48"/>
      <c r="D131" s="48"/>
      <c r="E131" s="48"/>
      <c r="F131" s="48"/>
      <c r="G131" s="48"/>
    </row>
    <row r="132" spans="1:7">
      <c r="A132" s="48"/>
      <c r="B132" s="48"/>
      <c r="C132" s="48"/>
      <c r="D132" s="48"/>
      <c r="E132" s="48"/>
      <c r="F132" s="48"/>
      <c r="G132" s="48"/>
    </row>
    <row r="133" spans="1:7">
      <c r="A133" s="48"/>
      <c r="B133" s="48"/>
      <c r="C133" s="48"/>
      <c r="D133" s="48"/>
      <c r="E133" s="48"/>
      <c r="F133" s="48"/>
      <c r="G133" s="48"/>
    </row>
    <row r="134" spans="1:7">
      <c r="A134" s="48"/>
      <c r="B134" s="48"/>
      <c r="C134" s="48"/>
      <c r="D134" s="48"/>
      <c r="E134" s="48"/>
      <c r="F134" s="48"/>
      <c r="G134" s="48"/>
    </row>
    <row r="135" spans="1:7">
      <c r="A135" s="48"/>
      <c r="B135" s="48"/>
      <c r="C135" s="48"/>
      <c r="D135" s="48"/>
      <c r="E135" s="48"/>
      <c r="F135" s="48"/>
      <c r="G135" s="48"/>
    </row>
    <row r="136" spans="1:7">
      <c r="A136" s="48"/>
      <c r="B136" s="48"/>
      <c r="C136" s="48"/>
      <c r="D136" s="48"/>
      <c r="E136" s="48"/>
      <c r="F136" s="48"/>
      <c r="G136" s="48"/>
    </row>
    <row r="137" spans="1:7">
      <c r="A137" s="48"/>
      <c r="B137" s="48"/>
      <c r="C137" s="48"/>
      <c r="D137" s="48"/>
      <c r="E137" s="48"/>
      <c r="F137" s="48"/>
      <c r="G137" s="48"/>
    </row>
    <row r="138" spans="1:7">
      <c r="A138" s="48"/>
      <c r="B138" s="48"/>
      <c r="C138" s="48"/>
      <c r="D138" s="48"/>
      <c r="E138" s="48"/>
      <c r="F138" s="48"/>
      <c r="G138" s="48"/>
    </row>
    <row r="139" spans="1:7">
      <c r="A139" s="48"/>
      <c r="B139" s="48"/>
      <c r="C139" s="48"/>
      <c r="D139" s="48"/>
      <c r="E139" s="48"/>
      <c r="F139" s="48"/>
      <c r="G139" s="48"/>
    </row>
    <row r="140" spans="1:7">
      <c r="A140" s="48"/>
      <c r="B140" s="48"/>
      <c r="C140" s="48"/>
      <c r="D140" s="48"/>
      <c r="E140" s="48"/>
      <c r="F140" s="48"/>
      <c r="G140" s="48"/>
    </row>
    <row r="141" spans="1:7">
      <c r="A141" s="48"/>
      <c r="B141" s="48"/>
      <c r="C141" s="48"/>
      <c r="D141" s="48"/>
      <c r="E141" s="48"/>
      <c r="F141" s="48"/>
      <c r="G141" s="48"/>
    </row>
    <row r="142" spans="1:7">
      <c r="A142" s="48"/>
      <c r="B142" s="48"/>
      <c r="C142" s="48"/>
      <c r="D142" s="48"/>
      <c r="E142" s="48"/>
      <c r="F142" s="48"/>
      <c r="G142" s="48"/>
    </row>
    <row r="143" spans="1:7">
      <c r="A143" s="48"/>
      <c r="B143" s="48"/>
      <c r="C143" s="48"/>
      <c r="D143" s="48"/>
      <c r="E143" s="48"/>
      <c r="F143" s="48"/>
      <c r="G143" s="48"/>
    </row>
    <row r="144" spans="1:7">
      <c r="A144" s="48"/>
      <c r="B144" s="48"/>
      <c r="C144" s="48"/>
      <c r="D144" s="48"/>
      <c r="E144" s="48"/>
      <c r="F144" s="48"/>
      <c r="G144" s="48"/>
    </row>
    <row r="145" spans="1:7">
      <c r="A145" s="48"/>
      <c r="B145" s="48"/>
      <c r="C145" s="48"/>
      <c r="D145" s="48"/>
      <c r="E145" s="48"/>
      <c r="F145" s="48"/>
      <c r="G145" s="48"/>
    </row>
    <row r="146" spans="1:7">
      <c r="A146" s="48"/>
      <c r="B146" s="48"/>
      <c r="C146" s="48"/>
      <c r="D146" s="48"/>
      <c r="E146" s="48"/>
      <c r="F146" s="48"/>
      <c r="G146" s="48"/>
    </row>
    <row r="147" spans="1:7">
      <c r="A147" s="48"/>
      <c r="B147" s="48"/>
      <c r="C147" s="48"/>
      <c r="D147" s="48"/>
      <c r="E147" s="48"/>
      <c r="F147" s="48"/>
      <c r="G147" s="48"/>
    </row>
    <row r="148" spans="1:7">
      <c r="A148" s="48"/>
      <c r="B148" s="48"/>
      <c r="C148" s="48"/>
      <c r="D148" s="48"/>
      <c r="E148" s="48"/>
      <c r="F148" s="48"/>
      <c r="G148" s="48"/>
    </row>
    <row r="149" spans="1:7">
      <c r="A149" s="48"/>
      <c r="B149" s="48"/>
      <c r="C149" s="48"/>
      <c r="D149" s="48"/>
      <c r="E149" s="48"/>
      <c r="F149" s="48"/>
      <c r="G149" s="48"/>
    </row>
    <row r="150" spans="1:7">
      <c r="A150" s="48"/>
      <c r="B150" s="48"/>
      <c r="C150" s="48"/>
      <c r="D150" s="48"/>
      <c r="E150" s="48"/>
      <c r="F150" s="48"/>
      <c r="G150" s="48"/>
    </row>
    <row r="151" spans="1:7">
      <c r="A151" s="48"/>
      <c r="B151" s="48"/>
      <c r="C151" s="48"/>
      <c r="D151" s="48"/>
      <c r="E151" s="48"/>
      <c r="F151" s="48"/>
      <c r="G151" s="48"/>
    </row>
    <row r="152" spans="1:7">
      <c r="A152" s="48"/>
      <c r="B152" s="48"/>
      <c r="C152" s="48"/>
      <c r="D152" s="48"/>
      <c r="E152" s="48"/>
      <c r="F152" s="48"/>
      <c r="G152" s="48"/>
    </row>
    <row r="153" spans="1:7">
      <c r="A153" s="48"/>
      <c r="B153" s="48"/>
      <c r="C153" s="48"/>
      <c r="D153" s="48"/>
      <c r="E153" s="48"/>
      <c r="F153" s="48"/>
      <c r="G153" s="48"/>
    </row>
    <row r="154" spans="1:7">
      <c r="A154" s="48"/>
      <c r="B154" s="48"/>
      <c r="C154" s="48"/>
      <c r="D154" s="48"/>
      <c r="E154" s="48"/>
      <c r="F154" s="48"/>
      <c r="G154" s="48"/>
    </row>
    <row r="155" spans="1:7">
      <c r="A155" s="48"/>
      <c r="B155" s="48"/>
      <c r="C155" s="48"/>
      <c r="D155" s="48"/>
      <c r="E155" s="48"/>
      <c r="F155" s="48"/>
      <c r="G155" s="48"/>
    </row>
    <row r="156" spans="1:7">
      <c r="A156" s="48"/>
      <c r="B156" s="48"/>
      <c r="C156" s="48"/>
      <c r="D156" s="48"/>
      <c r="E156" s="48"/>
      <c r="F156" s="48"/>
      <c r="G156" s="48"/>
    </row>
    <row r="157" spans="1:7">
      <c r="A157" s="48"/>
      <c r="B157" s="48"/>
      <c r="C157" s="48"/>
      <c r="D157" s="48"/>
      <c r="E157" s="48"/>
      <c r="F157" s="48"/>
      <c r="G157" s="48"/>
    </row>
    <row r="158" spans="1:7">
      <c r="A158" s="48"/>
      <c r="B158" s="48"/>
      <c r="C158" s="48"/>
      <c r="D158" s="48"/>
      <c r="E158" s="48"/>
      <c r="F158" s="48"/>
      <c r="G158" s="48"/>
    </row>
    <row r="159" spans="1:7">
      <c r="A159" s="48"/>
      <c r="B159" s="48"/>
      <c r="C159" s="48"/>
      <c r="D159" s="48"/>
      <c r="E159" s="48"/>
      <c r="F159" s="48"/>
      <c r="G159" s="48"/>
    </row>
    <row r="160" spans="1:7">
      <c r="A160" s="48"/>
      <c r="B160" s="48"/>
      <c r="C160" s="48"/>
      <c r="D160" s="48"/>
      <c r="E160" s="48"/>
      <c r="F160" s="48"/>
      <c r="G160" s="48"/>
    </row>
    <row r="161" spans="1:7">
      <c r="A161" s="48"/>
      <c r="B161" s="48"/>
      <c r="C161" s="48"/>
      <c r="D161" s="48"/>
      <c r="E161" s="48"/>
      <c r="F161" s="48"/>
      <c r="G161" s="48"/>
    </row>
    <row r="162" spans="1:7">
      <c r="A162" s="48"/>
      <c r="B162" s="48"/>
      <c r="C162" s="48"/>
      <c r="D162" s="48"/>
      <c r="E162" s="48"/>
      <c r="F162" s="48"/>
      <c r="G162" s="48"/>
    </row>
    <row r="163" spans="1:7">
      <c r="A163" s="48"/>
      <c r="B163" s="48"/>
      <c r="C163" s="48"/>
      <c r="D163" s="48"/>
      <c r="E163" s="48"/>
      <c r="F163" s="48"/>
      <c r="G163" s="48"/>
    </row>
    <row r="164" spans="1:7">
      <c r="A164" s="48"/>
      <c r="B164" s="48"/>
      <c r="C164" s="48"/>
      <c r="D164" s="48"/>
      <c r="E164" s="48"/>
      <c r="F164" s="48"/>
      <c r="G164" s="48"/>
    </row>
    <row r="165" spans="1:7">
      <c r="A165" s="48"/>
      <c r="B165" s="48"/>
      <c r="C165" s="48"/>
      <c r="D165" s="48"/>
      <c r="E165" s="48"/>
      <c r="F165" s="48"/>
      <c r="G165" s="48"/>
    </row>
    <row r="166" spans="1:7">
      <c r="A166" s="48"/>
      <c r="B166" s="48"/>
      <c r="C166" s="48"/>
      <c r="D166" s="48"/>
      <c r="E166" s="48"/>
      <c r="F166" s="48"/>
      <c r="G166" s="48"/>
    </row>
    <row r="167" spans="1:7">
      <c r="A167" s="48"/>
      <c r="B167" s="48"/>
      <c r="C167" s="48"/>
      <c r="D167" s="48"/>
      <c r="E167" s="48"/>
      <c r="F167" s="48"/>
      <c r="G167" s="48"/>
    </row>
    <row r="168" spans="1:7">
      <c r="A168" s="48"/>
      <c r="B168" s="48"/>
      <c r="C168" s="48"/>
      <c r="D168" s="48"/>
      <c r="E168" s="48"/>
      <c r="F168" s="48"/>
      <c r="G168" s="48"/>
    </row>
    <row r="169" spans="1:7">
      <c r="A169" s="48"/>
      <c r="B169" s="48"/>
      <c r="C169" s="48"/>
      <c r="D169" s="48"/>
      <c r="E169" s="48"/>
      <c r="F169" s="48"/>
      <c r="G169" s="48"/>
    </row>
    <row r="170" spans="1:7">
      <c r="A170" s="48"/>
      <c r="B170" s="48"/>
      <c r="C170" s="48"/>
      <c r="D170" s="48"/>
      <c r="E170" s="48"/>
      <c r="F170" s="48"/>
      <c r="G170" s="48"/>
    </row>
    <row r="171" spans="1:7">
      <c r="A171" s="48"/>
      <c r="B171" s="48"/>
      <c r="C171" s="48"/>
      <c r="D171" s="48"/>
      <c r="E171" s="48"/>
      <c r="F171" s="48"/>
      <c r="G171" s="48"/>
    </row>
    <row r="172" spans="1:7">
      <c r="A172" s="48"/>
      <c r="B172" s="48"/>
      <c r="C172" s="48"/>
      <c r="D172" s="48"/>
      <c r="E172" s="48"/>
      <c r="F172" s="48"/>
      <c r="G172" s="48"/>
    </row>
    <row r="173" spans="1:7">
      <c r="A173" s="48"/>
      <c r="B173" s="48"/>
      <c r="C173" s="48"/>
      <c r="D173" s="48"/>
      <c r="E173" s="48"/>
      <c r="F173" s="48"/>
      <c r="G173" s="48"/>
    </row>
    <row r="174" spans="1:7">
      <c r="A174" s="48"/>
      <c r="B174" s="48"/>
      <c r="C174" s="48"/>
      <c r="D174" s="48"/>
      <c r="E174" s="48"/>
      <c r="F174" s="48"/>
      <c r="G174" s="48"/>
    </row>
    <row r="175" spans="1:7">
      <c r="A175" s="48"/>
      <c r="B175" s="48"/>
      <c r="C175" s="48"/>
      <c r="D175" s="48"/>
      <c r="E175" s="48"/>
      <c r="F175" s="48"/>
      <c r="G175" s="48"/>
    </row>
    <row r="176" spans="1:7">
      <c r="A176" s="48"/>
      <c r="B176" s="48"/>
      <c r="C176" s="48"/>
      <c r="D176" s="48"/>
      <c r="E176" s="48"/>
      <c r="F176" s="48"/>
      <c r="G176" s="48"/>
    </row>
    <row r="177" spans="1:7">
      <c r="A177" s="48"/>
      <c r="B177" s="48"/>
      <c r="C177" s="48"/>
      <c r="D177" s="48"/>
      <c r="E177" s="48"/>
      <c r="F177" s="48"/>
      <c r="G177" s="48"/>
    </row>
    <row r="178" spans="1:7">
      <c r="A178" s="48"/>
      <c r="B178" s="48"/>
      <c r="C178" s="48"/>
      <c r="D178" s="48"/>
      <c r="E178" s="48"/>
      <c r="F178" s="48"/>
      <c r="G178" s="48"/>
    </row>
    <row r="179" spans="1:7">
      <c r="A179" s="48"/>
      <c r="B179" s="48"/>
      <c r="C179" s="48"/>
      <c r="D179" s="48"/>
      <c r="E179" s="48"/>
      <c r="F179" s="48"/>
      <c r="G179" s="48"/>
    </row>
    <row r="180" spans="1:7">
      <c r="A180" s="48"/>
      <c r="B180" s="48"/>
      <c r="C180" s="48"/>
      <c r="D180" s="48"/>
      <c r="E180" s="48"/>
      <c r="F180" s="48"/>
      <c r="G180" s="48"/>
    </row>
    <row r="181" spans="1:7">
      <c r="A181" s="48"/>
      <c r="B181" s="48"/>
      <c r="C181" s="48"/>
      <c r="D181" s="48"/>
      <c r="E181" s="48"/>
      <c r="F181" s="48"/>
      <c r="G181" s="48"/>
    </row>
    <row r="182" spans="1:7">
      <c r="A182" s="48"/>
      <c r="B182" s="48"/>
      <c r="C182" s="48"/>
      <c r="D182" s="48"/>
      <c r="E182" s="48"/>
      <c r="F182" s="48"/>
      <c r="G182" s="48"/>
    </row>
    <row r="183" spans="1:7">
      <c r="A183" s="48"/>
      <c r="B183" s="48"/>
      <c r="C183" s="48"/>
      <c r="D183" s="48"/>
      <c r="E183" s="48"/>
      <c r="F183" s="48"/>
      <c r="G183" s="48"/>
    </row>
    <row r="184" spans="1:7">
      <c r="A184" s="48"/>
      <c r="B184" s="48"/>
      <c r="C184" s="48"/>
      <c r="D184" s="48"/>
      <c r="E184" s="48"/>
      <c r="F184" s="48"/>
      <c r="G184" s="48"/>
    </row>
    <row r="185" spans="1:7">
      <c r="A185" s="48"/>
      <c r="B185" s="48"/>
      <c r="C185" s="48"/>
      <c r="D185" s="48"/>
      <c r="E185" s="48"/>
      <c r="F185" s="48"/>
      <c r="G185" s="48"/>
    </row>
    <row r="186" spans="1:7">
      <c r="A186" s="48"/>
      <c r="B186" s="48"/>
      <c r="C186" s="48"/>
      <c r="D186" s="48"/>
      <c r="E186" s="48"/>
      <c r="F186" s="48"/>
      <c r="G186" s="48"/>
    </row>
    <row r="187" spans="1:7">
      <c r="A187" s="48"/>
      <c r="B187" s="48"/>
      <c r="C187" s="48"/>
      <c r="D187" s="48"/>
      <c r="E187" s="48"/>
      <c r="F187" s="48"/>
      <c r="G187" s="48"/>
    </row>
    <row r="188" spans="1:7">
      <c r="A188" s="48"/>
      <c r="B188" s="48"/>
      <c r="C188" s="48"/>
      <c r="D188" s="48"/>
      <c r="E188" s="48"/>
      <c r="F188" s="48"/>
      <c r="G188" s="48"/>
    </row>
    <row r="189" spans="1:7">
      <c r="A189" s="48"/>
      <c r="B189" s="48"/>
      <c r="C189" s="48"/>
      <c r="D189" s="48"/>
      <c r="E189" s="48"/>
      <c r="F189" s="48"/>
      <c r="G189" s="48"/>
    </row>
    <row r="190" spans="1:7">
      <c r="A190" s="48"/>
      <c r="B190" s="48"/>
      <c r="C190" s="48"/>
      <c r="D190" s="48"/>
      <c r="E190" s="48"/>
      <c r="F190" s="48"/>
      <c r="G190" s="48"/>
    </row>
    <row r="191" spans="1:7">
      <c r="A191" s="48"/>
      <c r="B191" s="48"/>
      <c r="C191" s="48"/>
      <c r="D191" s="48"/>
      <c r="E191" s="48"/>
      <c r="F191" s="48"/>
      <c r="G191" s="48"/>
    </row>
    <row r="192" spans="1:7">
      <c r="A192" s="48"/>
      <c r="B192" s="48"/>
      <c r="C192" s="48"/>
      <c r="D192" s="48"/>
      <c r="E192" s="48"/>
      <c r="F192" s="48"/>
      <c r="G192" s="48"/>
    </row>
    <row r="193" spans="1:7">
      <c r="A193" s="48"/>
      <c r="B193" s="48"/>
      <c r="C193" s="48"/>
      <c r="D193" s="48"/>
      <c r="E193" s="48"/>
      <c r="F193" s="48"/>
      <c r="G193" s="48"/>
    </row>
    <row r="194" spans="1:7">
      <c r="A194" s="48"/>
      <c r="B194" s="48"/>
      <c r="C194" s="48"/>
      <c r="D194" s="48"/>
      <c r="E194" s="48"/>
      <c r="F194" s="48"/>
      <c r="G194" s="48"/>
    </row>
    <row r="195" spans="1:7">
      <c r="A195" s="48"/>
      <c r="B195" s="48"/>
      <c r="C195" s="48"/>
      <c r="D195" s="48"/>
      <c r="E195" s="48"/>
      <c r="F195" s="48"/>
      <c r="G195" s="48"/>
    </row>
    <row r="196" spans="1:7">
      <c r="A196" s="48"/>
      <c r="B196" s="48"/>
      <c r="C196" s="48"/>
      <c r="D196" s="48"/>
      <c r="E196" s="48"/>
      <c r="F196" s="48"/>
      <c r="G196" s="48"/>
    </row>
    <row r="197" spans="1:7">
      <c r="A197" s="48"/>
      <c r="B197" s="48"/>
      <c r="C197" s="48"/>
      <c r="D197" s="48"/>
      <c r="E197" s="48"/>
      <c r="F197" s="48"/>
      <c r="G197" s="48"/>
    </row>
    <row r="198" spans="1:7">
      <c r="A198" s="48"/>
      <c r="B198" s="48"/>
      <c r="C198" s="48"/>
      <c r="D198" s="48"/>
      <c r="E198" s="48"/>
      <c r="F198" s="48"/>
      <c r="G198" s="48"/>
    </row>
    <row r="199" spans="1:7">
      <c r="A199" s="48"/>
      <c r="B199" s="48"/>
      <c r="C199" s="48"/>
      <c r="D199" s="48"/>
      <c r="E199" s="48"/>
      <c r="F199" s="48"/>
      <c r="G199" s="48"/>
    </row>
    <row r="200" spans="1:7">
      <c r="A200" s="48"/>
      <c r="B200" s="48"/>
      <c r="C200" s="48"/>
      <c r="D200" s="48"/>
      <c r="E200" s="48"/>
      <c r="F200" s="48"/>
      <c r="G200" s="48"/>
    </row>
    <row r="201" spans="1:7">
      <c r="A201" s="48"/>
      <c r="B201" s="48"/>
      <c r="C201" s="48"/>
      <c r="D201" s="48"/>
      <c r="E201" s="48"/>
      <c r="F201" s="48"/>
      <c r="G201" s="48"/>
    </row>
    <row r="202" spans="1:7">
      <c r="A202" s="48"/>
      <c r="B202" s="48"/>
      <c r="C202" s="48"/>
      <c r="D202" s="48"/>
      <c r="E202" s="48"/>
      <c r="F202" s="48"/>
      <c r="G202" s="48"/>
    </row>
    <row r="203" spans="1:7">
      <c r="A203" s="48"/>
      <c r="B203" s="48"/>
      <c r="C203" s="48"/>
      <c r="D203" s="48"/>
      <c r="E203" s="48"/>
      <c r="F203" s="48"/>
      <c r="G203" s="48"/>
    </row>
    <row r="204" spans="1:7">
      <c r="A204" s="48"/>
      <c r="B204" s="48"/>
      <c r="C204" s="48"/>
      <c r="D204" s="48"/>
      <c r="E204" s="48"/>
      <c r="F204" s="48"/>
      <c r="G204" s="48"/>
    </row>
    <row r="205" spans="1:7">
      <c r="A205" s="48"/>
      <c r="B205" s="48"/>
      <c r="C205" s="48"/>
      <c r="D205" s="48"/>
      <c r="E205" s="48"/>
      <c r="F205" s="48"/>
      <c r="G205" s="48"/>
    </row>
    <row r="206" spans="1:7">
      <c r="A206" s="48"/>
      <c r="B206" s="48"/>
      <c r="C206" s="48"/>
      <c r="D206" s="48"/>
      <c r="E206" s="48"/>
      <c r="F206" s="48"/>
      <c r="G206" s="48"/>
    </row>
    <row r="207" spans="1:7">
      <c r="A207" s="48"/>
      <c r="B207" s="48"/>
      <c r="C207" s="48"/>
      <c r="D207" s="48"/>
      <c r="E207" s="48"/>
      <c r="F207" s="48"/>
      <c r="G207" s="48"/>
    </row>
    <row r="208" spans="1:7">
      <c r="A208" s="48"/>
      <c r="B208" s="48"/>
      <c r="C208" s="48"/>
      <c r="D208" s="48"/>
      <c r="E208" s="48"/>
      <c r="F208" s="48"/>
      <c r="G208" s="48"/>
    </row>
    <row r="209" spans="1:7">
      <c r="A209" s="48"/>
      <c r="B209" s="48"/>
      <c r="C209" s="48"/>
      <c r="D209" s="48"/>
      <c r="E209" s="48"/>
      <c r="F209" s="48"/>
      <c r="G209" s="48"/>
    </row>
    <row r="210" spans="1:7">
      <c r="A210" s="48"/>
      <c r="B210" s="48"/>
      <c r="C210" s="48"/>
      <c r="D210" s="48"/>
      <c r="E210" s="48"/>
      <c r="F210" s="48"/>
      <c r="G210" s="48"/>
    </row>
    <row r="211" spans="1:7">
      <c r="A211" s="48"/>
      <c r="B211" s="48"/>
      <c r="C211" s="48"/>
      <c r="D211" s="48"/>
      <c r="E211" s="48"/>
      <c r="F211" s="48"/>
      <c r="G211" s="48"/>
    </row>
    <row r="212" spans="1:7">
      <c r="A212" s="48"/>
      <c r="B212" s="48"/>
      <c r="C212" s="48"/>
      <c r="D212" s="48"/>
      <c r="E212" s="48"/>
      <c r="F212" s="48"/>
      <c r="G212" s="48"/>
    </row>
    <row r="213" spans="1:7">
      <c r="A213" s="48"/>
      <c r="B213" s="48"/>
      <c r="C213" s="48"/>
      <c r="D213" s="48"/>
      <c r="E213" s="48"/>
      <c r="F213" s="48"/>
      <c r="G213" s="48"/>
    </row>
    <row r="214" spans="1:7">
      <c r="A214" s="48"/>
      <c r="B214" s="48"/>
      <c r="C214" s="48"/>
      <c r="D214" s="48"/>
      <c r="E214" s="48"/>
      <c r="F214" s="48"/>
      <c r="G214" s="48"/>
    </row>
    <row r="215" spans="1:7">
      <c r="A215" s="48"/>
      <c r="B215" s="48"/>
      <c r="C215" s="48"/>
      <c r="D215" s="48"/>
      <c r="E215" s="48"/>
      <c r="F215" s="48"/>
      <c r="G215" s="48"/>
    </row>
    <row r="216" spans="1:7">
      <c r="A216" s="48"/>
      <c r="B216" s="48"/>
      <c r="C216" s="48"/>
      <c r="D216" s="48"/>
      <c r="E216" s="48"/>
      <c r="F216" s="48"/>
      <c r="G216" s="48"/>
    </row>
    <row r="217" spans="1:7">
      <c r="A217" s="48"/>
      <c r="B217" s="48"/>
      <c r="C217" s="48"/>
      <c r="D217" s="48"/>
      <c r="E217" s="48"/>
      <c r="F217" s="48"/>
      <c r="G217" s="48"/>
    </row>
    <row r="218" spans="1:7">
      <c r="A218" s="48"/>
      <c r="B218" s="48"/>
      <c r="C218" s="48"/>
      <c r="D218" s="48"/>
      <c r="E218" s="48"/>
      <c r="F218" s="48"/>
      <c r="G218" s="48"/>
    </row>
    <row r="219" spans="1:7">
      <c r="A219" s="48"/>
      <c r="B219" s="48"/>
      <c r="C219" s="48"/>
      <c r="D219" s="48"/>
      <c r="E219" s="48"/>
      <c r="F219" s="48"/>
      <c r="G219" s="48"/>
    </row>
    <row r="220" spans="1:7">
      <c r="A220" s="48"/>
      <c r="B220" s="48"/>
      <c r="C220" s="48"/>
      <c r="D220" s="48"/>
      <c r="E220" s="48"/>
      <c r="F220" s="48"/>
      <c r="G220" s="48"/>
    </row>
    <row r="221" spans="1:7">
      <c r="A221" s="48"/>
      <c r="B221" s="48"/>
      <c r="C221" s="48"/>
      <c r="D221" s="48"/>
      <c r="E221" s="48"/>
      <c r="F221" s="48"/>
      <c r="G221" s="48"/>
    </row>
    <row r="222" spans="1:7">
      <c r="A222" s="48"/>
      <c r="B222" s="48"/>
      <c r="C222" s="48"/>
      <c r="D222" s="48"/>
      <c r="E222" s="48"/>
      <c r="F222" s="48"/>
      <c r="G222" s="48"/>
    </row>
    <row r="223" spans="1:7">
      <c r="A223" s="48"/>
      <c r="B223" s="48"/>
      <c r="C223" s="48"/>
      <c r="D223" s="48"/>
      <c r="E223" s="48"/>
      <c r="F223" s="48"/>
      <c r="G223" s="48"/>
    </row>
    <row r="224" spans="1:7">
      <c r="A224" s="48"/>
      <c r="B224" s="48"/>
      <c r="C224" s="48"/>
      <c r="D224" s="48"/>
      <c r="E224" s="48"/>
      <c r="F224" s="48"/>
      <c r="G224" s="48"/>
    </row>
    <row r="225" spans="1:7">
      <c r="A225" s="48"/>
      <c r="B225" s="48"/>
      <c r="C225" s="48"/>
      <c r="D225" s="48"/>
      <c r="E225" s="48"/>
      <c r="F225" s="48"/>
      <c r="G225" s="48"/>
    </row>
    <row r="226" spans="1:7">
      <c r="A226" s="48"/>
      <c r="B226" s="48"/>
      <c r="C226" s="48"/>
      <c r="D226" s="48"/>
      <c r="E226" s="48"/>
      <c r="F226" s="48"/>
      <c r="G226" s="48"/>
    </row>
    <row r="227" spans="1:7">
      <c r="A227" s="48"/>
      <c r="B227" s="48"/>
      <c r="C227" s="48"/>
      <c r="D227" s="48"/>
      <c r="E227" s="48"/>
      <c r="F227" s="48"/>
      <c r="G227" s="48"/>
    </row>
    <row r="228" spans="1:7">
      <c r="A228" s="48"/>
      <c r="B228" s="48"/>
      <c r="C228" s="48"/>
      <c r="D228" s="48"/>
      <c r="E228" s="48"/>
      <c r="F228" s="48"/>
      <c r="G228" s="48"/>
    </row>
    <row r="229" spans="1:7">
      <c r="A229" s="48"/>
      <c r="B229" s="48"/>
      <c r="C229" s="48"/>
      <c r="D229" s="48"/>
      <c r="E229" s="48"/>
      <c r="F229" s="48"/>
      <c r="G229" s="48"/>
    </row>
    <row r="230" spans="1:7">
      <c r="A230" s="48"/>
      <c r="B230" s="48"/>
      <c r="C230" s="48"/>
      <c r="D230" s="48"/>
      <c r="E230" s="48"/>
      <c r="F230" s="48"/>
      <c r="G230" s="48"/>
    </row>
    <row r="231" spans="1:7">
      <c r="A231" s="48"/>
      <c r="B231" s="48"/>
      <c r="C231" s="48"/>
      <c r="D231" s="48"/>
      <c r="E231" s="48"/>
      <c r="F231" s="48"/>
      <c r="G231" s="48"/>
    </row>
    <row r="232" spans="1:7">
      <c r="A232" s="48"/>
      <c r="B232" s="48"/>
      <c r="C232" s="48"/>
      <c r="D232" s="48"/>
      <c r="E232" s="48"/>
      <c r="F232" s="48"/>
      <c r="G232" s="48"/>
    </row>
    <row r="233" spans="1:7">
      <c r="A233" s="48"/>
      <c r="B233" s="48"/>
      <c r="C233" s="48"/>
      <c r="D233" s="48"/>
      <c r="E233" s="48"/>
      <c r="F233" s="48"/>
      <c r="G233" s="48"/>
    </row>
    <row r="234" spans="1:7">
      <c r="A234" s="48"/>
      <c r="B234" s="48"/>
      <c r="C234" s="48"/>
      <c r="D234" s="48"/>
      <c r="E234" s="48"/>
      <c r="F234" s="48"/>
      <c r="G234" s="48"/>
    </row>
    <row r="235" spans="1:7">
      <c r="A235" s="48"/>
      <c r="B235" s="48"/>
      <c r="C235" s="48"/>
      <c r="D235" s="48"/>
      <c r="E235" s="48"/>
      <c r="F235" s="48"/>
      <c r="G235" s="48"/>
    </row>
    <row r="236" spans="1:7">
      <c r="A236" s="48"/>
      <c r="B236" s="48"/>
      <c r="C236" s="48"/>
      <c r="D236" s="48"/>
      <c r="E236" s="48"/>
      <c r="F236" s="48"/>
      <c r="G236" s="48"/>
    </row>
    <row r="237" spans="1:7">
      <c r="A237" s="48"/>
      <c r="B237" s="48"/>
      <c r="C237" s="48"/>
      <c r="D237" s="48"/>
      <c r="E237" s="48"/>
      <c r="F237" s="48"/>
      <c r="G237" s="48"/>
    </row>
    <row r="238" spans="1:7">
      <c r="A238" s="48"/>
      <c r="B238" s="48"/>
      <c r="C238" s="48"/>
      <c r="D238" s="48"/>
      <c r="E238" s="48"/>
      <c r="F238" s="48"/>
      <c r="G238" s="48"/>
    </row>
    <row r="239" spans="1:7">
      <c r="A239" s="48"/>
      <c r="B239" s="48"/>
      <c r="C239" s="48"/>
      <c r="D239" s="48"/>
      <c r="E239" s="48"/>
      <c r="F239" s="48"/>
      <c r="G239" s="48"/>
    </row>
    <row r="240" spans="1:7">
      <c r="A240" s="48"/>
      <c r="B240" s="48"/>
      <c r="C240" s="48"/>
      <c r="D240" s="48"/>
      <c r="E240" s="48"/>
      <c r="F240" s="48"/>
      <c r="G240" s="48"/>
    </row>
    <row r="241" spans="1:7">
      <c r="A241" s="48"/>
      <c r="B241" s="48"/>
      <c r="C241" s="48"/>
      <c r="D241" s="48"/>
      <c r="E241" s="48"/>
      <c r="F241" s="48"/>
      <c r="G241" s="48"/>
    </row>
    <row r="242" spans="1:7">
      <c r="A242" s="48"/>
      <c r="B242" s="48"/>
      <c r="C242" s="48"/>
      <c r="D242" s="48"/>
      <c r="E242" s="48"/>
      <c r="F242" s="48"/>
      <c r="G242" s="48"/>
    </row>
    <row r="243" spans="1:7">
      <c r="A243" s="48"/>
      <c r="B243" s="48"/>
      <c r="C243" s="48"/>
      <c r="D243" s="48"/>
      <c r="E243" s="48"/>
      <c r="F243" s="48"/>
      <c r="G243" s="48"/>
    </row>
    <row r="244" spans="1:7">
      <c r="A244" s="48"/>
      <c r="B244" s="48"/>
      <c r="C244" s="48"/>
      <c r="D244" s="48"/>
      <c r="E244" s="48"/>
      <c r="F244" s="48"/>
      <c r="G244" s="48"/>
    </row>
    <row r="245" spans="1:7">
      <c r="A245" s="48"/>
      <c r="B245" s="48"/>
      <c r="C245" s="48"/>
      <c r="D245" s="48"/>
      <c r="E245" s="48"/>
      <c r="F245" s="48"/>
      <c r="G245" s="48"/>
    </row>
    <row r="246" spans="1:7">
      <c r="A246" s="48"/>
      <c r="B246" s="48"/>
      <c r="C246" s="48"/>
      <c r="D246" s="48"/>
      <c r="E246" s="48"/>
      <c r="F246" s="48"/>
      <c r="G246" s="48"/>
    </row>
    <row r="247" spans="1:7">
      <c r="A247" s="48"/>
      <c r="B247" s="48"/>
      <c r="C247" s="48"/>
      <c r="D247" s="48"/>
      <c r="E247" s="48"/>
      <c r="F247" s="48"/>
      <c r="G247" s="48"/>
    </row>
    <row r="248" spans="1:7">
      <c r="A248" s="48"/>
      <c r="B248" s="48"/>
      <c r="C248" s="48"/>
      <c r="D248" s="48"/>
      <c r="E248" s="48"/>
      <c r="F248" s="48"/>
      <c r="G248" s="48"/>
    </row>
    <row r="249" spans="1:7">
      <c r="A249" s="48"/>
      <c r="B249" s="48"/>
      <c r="C249" s="48"/>
      <c r="D249" s="48"/>
      <c r="E249" s="48"/>
      <c r="F249" s="48"/>
      <c r="G249" s="48"/>
    </row>
    <row r="250" spans="1:7">
      <c r="A250" s="48"/>
      <c r="B250" s="48"/>
      <c r="C250" s="48"/>
      <c r="D250" s="48"/>
      <c r="E250" s="48"/>
      <c r="F250" s="48"/>
      <c r="G250" s="48"/>
    </row>
    <row r="251" spans="1:7">
      <c r="A251" s="48"/>
      <c r="B251" s="48"/>
      <c r="C251" s="48"/>
      <c r="D251" s="48"/>
      <c r="E251" s="48"/>
      <c r="F251" s="48"/>
      <c r="G251" s="48"/>
    </row>
    <row r="252" spans="1:7">
      <c r="A252" s="48"/>
      <c r="B252" s="48"/>
      <c r="C252" s="48"/>
      <c r="D252" s="48"/>
      <c r="E252" s="48"/>
      <c r="F252" s="48"/>
      <c r="G252" s="48"/>
    </row>
    <row r="253" spans="1:7">
      <c r="A253" s="48"/>
      <c r="B253" s="48"/>
      <c r="C253" s="48"/>
      <c r="D253" s="48"/>
      <c r="E253" s="48"/>
      <c r="F253" s="48"/>
      <c r="G253" s="48"/>
    </row>
    <row r="254" spans="1:7">
      <c r="A254" s="48"/>
      <c r="B254" s="48"/>
      <c r="C254" s="48"/>
      <c r="D254" s="48"/>
      <c r="E254" s="48"/>
      <c r="F254" s="48"/>
      <c r="G254" s="48"/>
    </row>
    <row r="255" spans="1:7">
      <c r="A255" s="48"/>
      <c r="B255" s="48"/>
      <c r="C255" s="48"/>
      <c r="D255" s="48"/>
      <c r="E255" s="48"/>
      <c r="F255" s="48"/>
      <c r="G255" s="48"/>
    </row>
    <row r="256" spans="1:7">
      <c r="A256" s="48"/>
      <c r="B256" s="48"/>
      <c r="C256" s="48"/>
      <c r="D256" s="48"/>
      <c r="E256" s="48"/>
      <c r="F256" s="48"/>
      <c r="G256" s="48"/>
    </row>
    <row r="257" spans="1:7">
      <c r="A257" s="48"/>
      <c r="B257" s="48"/>
      <c r="C257" s="48"/>
      <c r="D257" s="48"/>
      <c r="E257" s="48"/>
      <c r="F257" s="48"/>
      <c r="G257" s="48"/>
    </row>
    <row r="258" spans="1:7">
      <c r="A258" s="48"/>
      <c r="B258" s="48"/>
      <c r="C258" s="48"/>
      <c r="D258" s="48"/>
      <c r="E258" s="48"/>
      <c r="F258" s="48"/>
      <c r="G258" s="48"/>
    </row>
    <row r="259" spans="1:7">
      <c r="A259" s="48"/>
      <c r="B259" s="48"/>
      <c r="C259" s="48"/>
      <c r="D259" s="48"/>
      <c r="E259" s="48"/>
      <c r="F259" s="48"/>
      <c r="G259" s="48"/>
    </row>
    <row r="260" spans="1:7">
      <c r="A260" s="48"/>
      <c r="B260" s="48"/>
      <c r="C260" s="48"/>
      <c r="D260" s="48"/>
      <c r="E260" s="48"/>
      <c r="F260" s="48"/>
      <c r="G260" s="48"/>
    </row>
    <row r="261" spans="1:7">
      <c r="A261" s="48"/>
      <c r="B261" s="48"/>
      <c r="C261" s="48"/>
      <c r="D261" s="48"/>
      <c r="E261" s="48"/>
      <c r="F261" s="48"/>
      <c r="G261" s="48"/>
    </row>
    <row r="262" spans="1:7">
      <c r="A262" s="48"/>
      <c r="B262" s="48"/>
      <c r="C262" s="48"/>
      <c r="D262" s="48"/>
      <c r="E262" s="48"/>
      <c r="F262" s="48"/>
      <c r="G262" s="48"/>
    </row>
    <row r="263" spans="1:7">
      <c r="A263" s="48"/>
      <c r="B263" s="48"/>
      <c r="C263" s="48"/>
      <c r="D263" s="48"/>
      <c r="E263" s="48"/>
      <c r="F263" s="48"/>
      <c r="G263" s="48"/>
    </row>
    <row r="264" spans="1:7">
      <c r="A264" s="48"/>
      <c r="B264" s="48"/>
      <c r="C264" s="48"/>
      <c r="D264" s="48"/>
      <c r="E264" s="48"/>
      <c r="F264" s="48"/>
      <c r="G264" s="48"/>
    </row>
    <row r="265" spans="1:7">
      <c r="A265" s="48"/>
      <c r="B265" s="48"/>
      <c r="C265" s="48"/>
      <c r="D265" s="48"/>
      <c r="E265" s="48"/>
      <c r="F265" s="48"/>
      <c r="G265" s="48"/>
    </row>
    <row r="266" spans="1:7">
      <c r="A266" s="48"/>
      <c r="B266" s="48"/>
      <c r="C266" s="48"/>
      <c r="D266" s="48"/>
      <c r="E266" s="48"/>
      <c r="F266" s="48"/>
      <c r="G266" s="48"/>
    </row>
    <row r="267" spans="1:7">
      <c r="A267" s="48"/>
      <c r="B267" s="48"/>
      <c r="C267" s="48"/>
      <c r="D267" s="48"/>
      <c r="E267" s="48"/>
      <c r="F267" s="48"/>
      <c r="G267" s="48"/>
    </row>
    <row r="268" spans="1:7">
      <c r="A268" s="48"/>
      <c r="B268" s="48"/>
      <c r="C268" s="48"/>
      <c r="D268" s="48"/>
      <c r="E268" s="48"/>
      <c r="F268" s="48"/>
      <c r="G268" s="48"/>
    </row>
    <row r="269" spans="1:7">
      <c r="A269" s="48"/>
      <c r="B269" s="48"/>
      <c r="C269" s="48"/>
      <c r="D269" s="48"/>
      <c r="E269" s="48"/>
      <c r="F269" s="48"/>
      <c r="G269" s="48"/>
    </row>
    <row r="270" spans="1:7">
      <c r="A270" s="48"/>
      <c r="B270" s="48"/>
      <c r="C270" s="48"/>
      <c r="D270" s="48"/>
      <c r="E270" s="48"/>
      <c r="F270" s="48"/>
      <c r="G270" s="48"/>
    </row>
    <row r="271" spans="1:7">
      <c r="A271" s="48"/>
      <c r="B271" s="48"/>
      <c r="C271" s="48"/>
      <c r="D271" s="48"/>
      <c r="E271" s="48"/>
      <c r="F271" s="48"/>
      <c r="G271" s="48"/>
    </row>
    <row r="272" spans="1:7">
      <c r="A272" s="48"/>
      <c r="B272" s="48"/>
      <c r="C272" s="48"/>
      <c r="D272" s="48"/>
      <c r="E272" s="48"/>
      <c r="F272" s="48"/>
      <c r="G272" s="48"/>
    </row>
    <row r="273" spans="1:7">
      <c r="A273" s="48"/>
      <c r="B273" s="48"/>
      <c r="C273" s="48"/>
      <c r="D273" s="48"/>
      <c r="E273" s="48"/>
      <c r="F273" s="48"/>
      <c r="G273" s="48"/>
    </row>
    <row r="274" spans="1:7">
      <c r="A274" s="48"/>
      <c r="B274" s="48"/>
      <c r="C274" s="48"/>
      <c r="D274" s="48"/>
      <c r="E274" s="48"/>
      <c r="F274" s="48"/>
      <c r="G274" s="48"/>
    </row>
    <row r="275" spans="1:7">
      <c r="A275" s="48"/>
      <c r="B275" s="48"/>
      <c r="C275" s="48"/>
      <c r="D275" s="48"/>
      <c r="E275" s="48"/>
      <c r="F275" s="48"/>
      <c r="G275" s="48"/>
    </row>
    <row r="276" spans="1:7">
      <c r="A276" s="48"/>
      <c r="B276" s="48"/>
      <c r="C276" s="48"/>
      <c r="D276" s="48"/>
      <c r="E276" s="48"/>
      <c r="F276" s="48"/>
      <c r="G276" s="48"/>
    </row>
    <row r="277" spans="1:7">
      <c r="A277" s="48"/>
      <c r="B277" s="48"/>
      <c r="C277" s="48"/>
      <c r="D277" s="48"/>
      <c r="E277" s="48"/>
      <c r="F277" s="48"/>
      <c r="G277" s="48"/>
    </row>
    <row r="278" spans="1:7">
      <c r="A278" s="48"/>
      <c r="B278" s="48"/>
      <c r="C278" s="48"/>
      <c r="D278" s="48"/>
      <c r="E278" s="48"/>
      <c r="F278" s="48"/>
      <c r="G278" s="48"/>
    </row>
    <row r="279" spans="1:7">
      <c r="A279" s="48"/>
      <c r="B279" s="48"/>
      <c r="C279" s="48"/>
      <c r="D279" s="48"/>
      <c r="E279" s="48"/>
      <c r="F279" s="48"/>
      <c r="G279" s="48"/>
    </row>
    <row r="280" spans="1:7">
      <c r="A280" s="48"/>
      <c r="B280" s="48"/>
      <c r="C280" s="48"/>
      <c r="D280" s="48"/>
      <c r="E280" s="48"/>
      <c r="F280" s="48"/>
      <c r="G280" s="48"/>
    </row>
    <row r="281" spans="1:7">
      <c r="A281" s="48"/>
      <c r="B281" s="48"/>
      <c r="C281" s="48"/>
      <c r="D281" s="48"/>
      <c r="E281" s="48"/>
      <c r="F281" s="48"/>
      <c r="G281" s="48"/>
    </row>
    <row r="282" spans="1:7">
      <c r="A282" s="48"/>
      <c r="B282" s="48"/>
      <c r="C282" s="48"/>
      <c r="D282" s="48"/>
      <c r="E282" s="48"/>
      <c r="F282" s="48"/>
      <c r="G282" s="48"/>
    </row>
    <row r="283" spans="1:7">
      <c r="A283" s="48"/>
      <c r="B283" s="48"/>
      <c r="C283" s="48"/>
      <c r="D283" s="48"/>
      <c r="E283" s="48"/>
      <c r="F283" s="48"/>
      <c r="G283" s="48"/>
    </row>
    <row r="284" spans="1:7">
      <c r="A284" s="48"/>
      <c r="B284" s="48"/>
      <c r="C284" s="48"/>
      <c r="D284" s="48"/>
      <c r="E284" s="48"/>
      <c r="F284" s="48"/>
      <c r="G284" s="48"/>
    </row>
    <row r="285" spans="1:7">
      <c r="A285" s="48"/>
      <c r="B285" s="48"/>
      <c r="C285" s="48"/>
      <c r="D285" s="48"/>
      <c r="E285" s="48"/>
      <c r="F285" s="48"/>
      <c r="G285" s="48"/>
    </row>
    <row r="286" spans="1:7">
      <c r="A286" s="48"/>
      <c r="B286" s="48"/>
      <c r="C286" s="48"/>
      <c r="D286" s="48"/>
      <c r="E286" s="48"/>
      <c r="F286" s="48"/>
      <c r="G286" s="48"/>
    </row>
    <row r="287" spans="1:7">
      <c r="A287" s="48"/>
      <c r="B287" s="48"/>
      <c r="C287" s="48"/>
      <c r="D287" s="48"/>
      <c r="E287" s="48"/>
      <c r="F287" s="48"/>
      <c r="G287" s="48"/>
    </row>
    <row r="288" spans="1:7">
      <c r="A288" s="48"/>
      <c r="B288" s="48"/>
      <c r="C288" s="48"/>
      <c r="D288" s="48"/>
      <c r="E288" s="48"/>
      <c r="F288" s="48"/>
      <c r="G288" s="48"/>
    </row>
    <row r="289" spans="1:7">
      <c r="A289" s="48"/>
      <c r="B289" s="48"/>
      <c r="C289" s="48"/>
      <c r="D289" s="48"/>
      <c r="E289" s="48"/>
      <c r="F289" s="48"/>
      <c r="G289" s="48"/>
    </row>
    <row r="290" spans="1:7">
      <c r="A290" s="48"/>
      <c r="B290" s="48"/>
      <c r="C290" s="48"/>
      <c r="D290" s="48"/>
      <c r="E290" s="48"/>
      <c r="F290" s="48"/>
      <c r="G290" s="48"/>
    </row>
    <row r="291" spans="1:7">
      <c r="A291" s="48"/>
      <c r="B291" s="48"/>
      <c r="C291" s="48"/>
      <c r="D291" s="48"/>
      <c r="E291" s="48"/>
      <c r="F291" s="48"/>
      <c r="G291" s="48"/>
    </row>
    <row r="292" spans="1:7">
      <c r="A292" s="48"/>
      <c r="B292" s="48"/>
      <c r="C292" s="48"/>
      <c r="D292" s="48"/>
      <c r="E292" s="48"/>
      <c r="F292" s="48"/>
      <c r="G292" s="48"/>
    </row>
    <row r="293" spans="1:7">
      <c r="A293" s="48"/>
      <c r="B293" s="48"/>
      <c r="C293" s="48"/>
      <c r="D293" s="48"/>
      <c r="E293" s="48"/>
      <c r="F293" s="48"/>
      <c r="G293" s="48"/>
    </row>
    <row r="294" spans="1:7">
      <c r="A294" s="48"/>
      <c r="B294" s="48"/>
      <c r="C294" s="48"/>
      <c r="D294" s="48"/>
      <c r="E294" s="48"/>
      <c r="F294" s="48"/>
      <c r="G294" s="48"/>
    </row>
    <row r="295" spans="1:7">
      <c r="A295" s="48"/>
      <c r="B295" s="48"/>
      <c r="C295" s="48"/>
      <c r="D295" s="48"/>
      <c r="E295" s="48"/>
      <c r="F295" s="48"/>
      <c r="G295" s="48"/>
    </row>
    <row r="296" spans="1:7">
      <c r="A296" s="48"/>
      <c r="B296" s="48"/>
      <c r="C296" s="48"/>
      <c r="D296" s="48"/>
      <c r="E296" s="48"/>
      <c r="F296" s="48"/>
      <c r="G296" s="48"/>
    </row>
    <row r="297" spans="1:7">
      <c r="A297" s="48"/>
      <c r="B297" s="48"/>
      <c r="C297" s="48"/>
      <c r="D297" s="48"/>
      <c r="E297" s="48"/>
      <c r="F297" s="48"/>
      <c r="G297" s="48"/>
    </row>
    <row r="298" spans="1:7">
      <c r="A298" s="48"/>
      <c r="B298" s="48"/>
      <c r="C298" s="48"/>
      <c r="D298" s="48"/>
      <c r="E298" s="48"/>
      <c r="F298" s="48"/>
      <c r="G298" s="48"/>
    </row>
    <row r="299" spans="1:7">
      <c r="A299" s="48"/>
      <c r="B299" s="48"/>
      <c r="C299" s="48"/>
      <c r="D299" s="48"/>
      <c r="E299" s="48"/>
      <c r="F299" s="48"/>
      <c r="G299" s="48"/>
    </row>
    <row r="300" spans="1:7">
      <c r="A300" s="48"/>
      <c r="B300" s="48"/>
      <c r="C300" s="48"/>
      <c r="D300" s="48"/>
      <c r="E300" s="48"/>
      <c r="F300" s="48"/>
      <c r="G300" s="48"/>
    </row>
    <row r="301" spans="1:7">
      <c r="A301" s="48"/>
      <c r="B301" s="48"/>
      <c r="C301" s="48"/>
      <c r="D301" s="48"/>
      <c r="E301" s="48"/>
      <c r="F301" s="48"/>
      <c r="G301" s="48"/>
    </row>
    <row r="302" spans="1:7">
      <c r="A302" s="48"/>
      <c r="B302" s="48"/>
      <c r="C302" s="48"/>
      <c r="D302" s="48"/>
      <c r="E302" s="48"/>
      <c r="F302" s="48"/>
      <c r="G302" s="48"/>
    </row>
    <row r="303" spans="1:7">
      <c r="A303" s="48"/>
      <c r="B303" s="48"/>
      <c r="C303" s="48"/>
      <c r="D303" s="48"/>
      <c r="E303" s="48"/>
      <c r="F303" s="48"/>
      <c r="G303" s="48"/>
    </row>
    <row r="304" spans="1:7">
      <c r="A304" s="48"/>
      <c r="B304" s="48"/>
      <c r="C304" s="48"/>
      <c r="D304" s="48"/>
      <c r="E304" s="48"/>
      <c r="F304" s="48"/>
      <c r="G304" s="48"/>
    </row>
    <row r="305" spans="1:7">
      <c r="A305" s="48"/>
      <c r="B305" s="48"/>
      <c r="C305" s="48"/>
      <c r="D305" s="48"/>
      <c r="E305" s="48"/>
      <c r="F305" s="48"/>
      <c r="G305" s="48"/>
    </row>
    <row r="306" spans="1:7">
      <c r="A306" s="48"/>
      <c r="B306" s="48"/>
      <c r="C306" s="48"/>
      <c r="D306" s="48"/>
      <c r="E306" s="48"/>
      <c r="F306" s="48"/>
      <c r="G306" s="48"/>
    </row>
    <row r="307" spans="1:7">
      <c r="A307" s="48"/>
      <c r="B307" s="48"/>
      <c r="C307" s="48"/>
      <c r="D307" s="48"/>
      <c r="E307" s="48"/>
      <c r="F307" s="48"/>
      <c r="G307" s="48"/>
    </row>
    <row r="308" spans="1:7">
      <c r="A308" s="48"/>
      <c r="B308" s="48"/>
      <c r="C308" s="48"/>
      <c r="D308" s="48"/>
      <c r="E308" s="48"/>
      <c r="F308" s="48"/>
      <c r="G308" s="48"/>
    </row>
    <row r="309" spans="1:7">
      <c r="A309" s="48"/>
      <c r="B309" s="48"/>
      <c r="C309" s="48"/>
      <c r="D309" s="48"/>
      <c r="E309" s="48"/>
      <c r="F309" s="48"/>
      <c r="G309" s="48"/>
    </row>
    <row r="310" spans="1:7">
      <c r="A310" s="48"/>
      <c r="B310" s="48"/>
      <c r="C310" s="48"/>
      <c r="D310" s="48"/>
      <c r="E310" s="48"/>
      <c r="F310" s="48"/>
      <c r="G310" s="48"/>
    </row>
    <row r="311" spans="1:7">
      <c r="A311" s="48"/>
      <c r="B311" s="48"/>
      <c r="C311" s="48"/>
      <c r="D311" s="48"/>
      <c r="E311" s="48"/>
      <c r="F311" s="48"/>
      <c r="G311" s="48"/>
    </row>
    <row r="312" spans="1:7">
      <c r="A312" s="48"/>
      <c r="B312" s="48"/>
      <c r="C312" s="48"/>
      <c r="D312" s="48"/>
      <c r="E312" s="48"/>
      <c r="F312" s="48"/>
      <c r="G312" s="48"/>
    </row>
    <row r="313" spans="1:7">
      <c r="A313" s="48"/>
      <c r="B313" s="48"/>
      <c r="C313" s="48"/>
      <c r="D313" s="48"/>
      <c r="E313" s="48"/>
      <c r="F313" s="48"/>
      <c r="G313" s="48"/>
    </row>
    <row r="314" spans="1:7">
      <c r="A314" s="48"/>
      <c r="B314" s="48"/>
      <c r="C314" s="48"/>
      <c r="D314" s="48"/>
      <c r="E314" s="48"/>
      <c r="F314" s="48"/>
      <c r="G314" s="48"/>
    </row>
    <row r="315" spans="1:7">
      <c r="A315" s="48"/>
      <c r="B315" s="48"/>
      <c r="C315" s="48"/>
      <c r="D315" s="48"/>
      <c r="E315" s="48"/>
      <c r="F315" s="48"/>
      <c r="G315" s="48"/>
    </row>
    <row r="316" spans="1:7">
      <c r="A316" s="48"/>
      <c r="B316" s="48"/>
      <c r="C316" s="48"/>
      <c r="D316" s="48"/>
      <c r="E316" s="48"/>
      <c r="F316" s="48"/>
      <c r="G316" s="48"/>
    </row>
    <row r="317" spans="1:7">
      <c r="A317" s="48"/>
      <c r="B317" s="48"/>
      <c r="C317" s="48"/>
      <c r="D317" s="48"/>
      <c r="E317" s="48"/>
      <c r="F317" s="48"/>
      <c r="G317" s="48"/>
    </row>
    <row r="318" spans="1:7">
      <c r="A318" s="48"/>
      <c r="B318" s="48"/>
      <c r="C318" s="48"/>
      <c r="D318" s="48"/>
      <c r="E318" s="48"/>
      <c r="F318" s="48"/>
      <c r="G318" s="48"/>
    </row>
    <row r="319" spans="1:7">
      <c r="A319" s="48"/>
      <c r="B319" s="48"/>
      <c r="C319" s="48"/>
      <c r="D319" s="48"/>
      <c r="E319" s="48"/>
      <c r="F319" s="48"/>
      <c r="G319" s="48"/>
    </row>
    <row r="320" spans="1:7">
      <c r="A320" s="48"/>
      <c r="B320" s="48"/>
      <c r="C320" s="48"/>
      <c r="D320" s="48"/>
      <c r="E320" s="48"/>
      <c r="F320" s="48"/>
      <c r="G320" s="48"/>
    </row>
    <row r="321" spans="1:7">
      <c r="A321" s="48"/>
      <c r="B321" s="48"/>
      <c r="C321" s="48"/>
      <c r="D321" s="48"/>
      <c r="E321" s="48"/>
      <c r="F321" s="48"/>
      <c r="G321" s="48"/>
    </row>
    <row r="322" spans="1:7">
      <c r="A322" s="48"/>
      <c r="B322" s="48"/>
      <c r="C322" s="48"/>
      <c r="D322" s="48"/>
      <c r="E322" s="48"/>
      <c r="F322" s="48"/>
      <c r="G322" s="48"/>
    </row>
    <row r="323" spans="1:7">
      <c r="A323" s="48"/>
      <c r="B323" s="48"/>
      <c r="C323" s="48"/>
      <c r="D323" s="48"/>
      <c r="E323" s="48"/>
      <c r="F323" s="48"/>
      <c r="G323" s="48"/>
    </row>
    <row r="324" spans="1:7">
      <c r="A324" s="48"/>
      <c r="B324" s="48"/>
      <c r="C324" s="48"/>
      <c r="D324" s="48"/>
      <c r="E324" s="48"/>
      <c r="F324" s="48"/>
      <c r="G324" s="48"/>
    </row>
    <row r="325" spans="1:7">
      <c r="A325" s="48"/>
      <c r="B325" s="48"/>
      <c r="C325" s="48"/>
      <c r="D325" s="48"/>
      <c r="E325" s="48"/>
      <c r="F325" s="48"/>
      <c r="G325" s="48"/>
    </row>
    <row r="326" spans="1:7">
      <c r="A326" s="48"/>
      <c r="B326" s="48"/>
      <c r="C326" s="48"/>
      <c r="D326" s="48"/>
      <c r="E326" s="48"/>
      <c r="F326" s="48"/>
      <c r="G326" s="48"/>
    </row>
    <row r="327" spans="1:7">
      <c r="A327" s="48"/>
      <c r="B327" s="48"/>
      <c r="C327" s="48"/>
      <c r="D327" s="48"/>
      <c r="E327" s="48"/>
      <c r="F327" s="48"/>
      <c r="G327" s="48"/>
    </row>
    <row r="328" spans="1:7">
      <c r="A328" s="48"/>
      <c r="B328" s="48"/>
      <c r="C328" s="48"/>
      <c r="D328" s="48"/>
      <c r="E328" s="48"/>
      <c r="F328" s="48"/>
      <c r="G328" s="48"/>
    </row>
    <row r="329" spans="1:7">
      <c r="A329" s="48"/>
      <c r="B329" s="48"/>
      <c r="C329" s="48"/>
      <c r="D329" s="48"/>
      <c r="E329" s="48"/>
      <c r="F329" s="48"/>
      <c r="G329" s="48"/>
    </row>
    <row r="330" spans="1:7">
      <c r="A330" s="48"/>
      <c r="B330" s="48"/>
      <c r="C330" s="48"/>
      <c r="D330" s="48"/>
      <c r="E330" s="48"/>
      <c r="F330" s="48"/>
      <c r="G330" s="48"/>
    </row>
    <row r="331" spans="1:7">
      <c r="A331" s="48"/>
      <c r="B331" s="48"/>
      <c r="C331" s="48"/>
      <c r="D331" s="48"/>
      <c r="E331" s="48"/>
      <c r="F331" s="48"/>
      <c r="G331" s="48"/>
    </row>
    <row r="332" spans="1:7">
      <c r="A332" s="48"/>
      <c r="B332" s="48"/>
      <c r="C332" s="48"/>
      <c r="D332" s="48"/>
      <c r="E332" s="48"/>
      <c r="F332" s="48"/>
      <c r="G332" s="48"/>
    </row>
    <row r="333" spans="1:7">
      <c r="A333" s="48"/>
      <c r="B333" s="48"/>
      <c r="C333" s="48"/>
      <c r="D333" s="48"/>
      <c r="E333" s="48"/>
      <c r="F333" s="48"/>
      <c r="G333" s="48"/>
    </row>
    <row r="334" spans="1:7">
      <c r="A334" s="48"/>
      <c r="B334" s="48"/>
      <c r="C334" s="48"/>
      <c r="D334" s="48"/>
      <c r="E334" s="48"/>
      <c r="F334" s="48"/>
      <c r="G334" s="48"/>
    </row>
    <row r="335" spans="1:7">
      <c r="A335" s="48"/>
      <c r="B335" s="48"/>
      <c r="C335" s="48"/>
      <c r="D335" s="48"/>
      <c r="E335" s="48"/>
      <c r="F335" s="48"/>
      <c r="G335" s="48"/>
    </row>
    <row r="336" spans="1:7">
      <c r="A336" s="48"/>
      <c r="B336" s="48"/>
      <c r="C336" s="48"/>
      <c r="D336" s="48"/>
      <c r="E336" s="48"/>
      <c r="F336" s="48"/>
      <c r="G336" s="48"/>
    </row>
    <row r="337" spans="1:7">
      <c r="A337" s="48"/>
      <c r="B337" s="48"/>
      <c r="C337" s="48"/>
      <c r="D337" s="48"/>
      <c r="E337" s="48"/>
      <c r="F337" s="48"/>
      <c r="G337" s="48"/>
    </row>
    <row r="338" spans="1:7">
      <c r="A338" s="48"/>
      <c r="B338" s="48"/>
      <c r="C338" s="48"/>
      <c r="D338" s="48"/>
      <c r="E338" s="48"/>
      <c r="F338" s="48"/>
      <c r="G338" s="48"/>
    </row>
    <row r="339" spans="1:7">
      <c r="A339" s="48"/>
      <c r="B339" s="48"/>
      <c r="C339" s="48"/>
      <c r="D339" s="48"/>
      <c r="E339" s="48"/>
      <c r="F339" s="48"/>
      <c r="G339" s="48"/>
    </row>
    <row r="340" spans="1:7">
      <c r="A340" s="48"/>
      <c r="B340" s="48"/>
      <c r="C340" s="48"/>
      <c r="D340" s="48"/>
      <c r="E340" s="48"/>
      <c r="F340" s="48"/>
      <c r="G340" s="48"/>
    </row>
    <row r="341" spans="1:7">
      <c r="A341" s="48"/>
      <c r="B341" s="48"/>
      <c r="C341" s="48"/>
      <c r="D341" s="48"/>
      <c r="E341" s="48"/>
      <c r="F341" s="48"/>
      <c r="G341" s="48"/>
    </row>
    <row r="342" spans="1:7">
      <c r="A342" s="48"/>
      <c r="B342" s="48"/>
      <c r="C342" s="48"/>
      <c r="D342" s="48"/>
      <c r="E342" s="48"/>
      <c r="F342" s="48"/>
      <c r="G342" s="48"/>
    </row>
    <row r="343" spans="1:7">
      <c r="A343" s="48"/>
      <c r="B343" s="48"/>
      <c r="C343" s="48"/>
      <c r="D343" s="48"/>
      <c r="E343" s="48"/>
      <c r="F343" s="48"/>
      <c r="G343" s="48"/>
    </row>
    <row r="344" spans="1:7">
      <c r="A344" s="48"/>
      <c r="B344" s="48"/>
      <c r="C344" s="48"/>
      <c r="D344" s="48"/>
      <c r="E344" s="48"/>
      <c r="F344" s="48"/>
      <c r="G344" s="48"/>
    </row>
    <row r="345" spans="1:7">
      <c r="A345" s="48"/>
      <c r="B345" s="48"/>
      <c r="C345" s="48"/>
      <c r="D345" s="48"/>
      <c r="E345" s="48"/>
      <c r="F345" s="48"/>
      <c r="G345" s="48"/>
    </row>
    <row r="346" spans="1:7">
      <c r="A346" s="48"/>
      <c r="B346" s="48"/>
      <c r="C346" s="48"/>
      <c r="D346" s="48"/>
      <c r="E346" s="48"/>
      <c r="F346" s="48"/>
      <c r="G346" s="48"/>
    </row>
    <row r="347" spans="1:7">
      <c r="A347" s="48"/>
      <c r="B347" s="48"/>
      <c r="C347" s="48"/>
      <c r="D347" s="48"/>
      <c r="E347" s="48"/>
      <c r="F347" s="48"/>
      <c r="G347" s="48"/>
    </row>
    <row r="348" spans="1:7">
      <c r="A348" s="48"/>
      <c r="B348" s="48"/>
      <c r="C348" s="48"/>
      <c r="D348" s="48"/>
      <c r="E348" s="48"/>
      <c r="F348" s="48"/>
      <c r="G348" s="48"/>
    </row>
    <row r="349" spans="1:7">
      <c r="A349" s="48"/>
      <c r="B349" s="48"/>
      <c r="C349" s="48"/>
      <c r="D349" s="48"/>
      <c r="E349" s="48"/>
      <c r="F349" s="48"/>
      <c r="G349" s="48"/>
    </row>
    <row r="350" spans="1:7">
      <c r="A350" s="48"/>
      <c r="B350" s="48"/>
      <c r="C350" s="48"/>
      <c r="D350" s="48"/>
      <c r="E350" s="48"/>
      <c r="F350" s="48"/>
      <c r="G350" s="48"/>
    </row>
    <row r="351" spans="1:7">
      <c r="A351" s="48"/>
      <c r="B351" s="48"/>
      <c r="C351" s="48"/>
      <c r="D351" s="48"/>
      <c r="E351" s="48"/>
      <c r="F351" s="48"/>
      <c r="G351" s="48"/>
    </row>
  </sheetData>
  <sheetProtection algorithmName="SHA-512" hashValue="hIVk1dX9Eb/+1YQoiM5bEGjhZ7GGqvI8YAIifXuUBoNNJm2Tr4KAm1dE4wKsb+WunwEyleACTrhyrfAJeaQ0bw==" saltValue="oSF3l3Q1UyCiEXs1nm+7dw==" spinCount="100000" sheet="1" objects="1" scenarios="1"/>
  <mergeCells count="33">
    <mergeCell ref="A3:G3"/>
    <mergeCell ref="A5:G5"/>
    <mergeCell ref="G30:G31"/>
    <mergeCell ref="C33:D33"/>
    <mergeCell ref="E33:F33"/>
    <mergeCell ref="F7:F8"/>
    <mergeCell ref="B7:B8"/>
    <mergeCell ref="A7:A8"/>
    <mergeCell ref="C7:D7"/>
    <mergeCell ref="G28:G29"/>
    <mergeCell ref="A30:E31"/>
    <mergeCell ref="F30:F31"/>
    <mergeCell ref="A28:E29"/>
    <mergeCell ref="F28:F29"/>
    <mergeCell ref="E7:E8"/>
    <mergeCell ref="A37:C37"/>
    <mergeCell ref="A34:C34"/>
    <mergeCell ref="E34:F34"/>
    <mergeCell ref="C36:D36"/>
    <mergeCell ref="E36:F36"/>
    <mergeCell ref="E37:F37"/>
    <mergeCell ref="A39:B39"/>
    <mergeCell ref="C39:D39"/>
    <mergeCell ref="E39:F39"/>
    <mergeCell ref="A50:E51"/>
    <mergeCell ref="F50:F51"/>
    <mergeCell ref="A47:F47"/>
    <mergeCell ref="A48:F48"/>
    <mergeCell ref="A44:F44"/>
    <mergeCell ref="A41:C41"/>
    <mergeCell ref="A40:C40"/>
    <mergeCell ref="E40:F40"/>
    <mergeCell ref="E41:F41"/>
  </mergeCells>
  <pageMargins left="0.59055118110236227" right="0.47244094488188981" top="0.39370078740157483" bottom="0.78740157480314965" header="0.31496062992125984" footer="0.31496062992125984"/>
  <pageSetup paperSize="9" scale="94" orientation="portrait" r:id="rId1"/>
  <headerFooter>
    <oddFooter>&amp;LALL_MOD_AvvisoImpiantoAcqua_V20250509 / ALLEGATO 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1279E-4EDE-4295-916E-B0425510AEDC}">
  <sheetPr codeName="Foglio5">
    <pageSetUpPr fitToPage="1"/>
  </sheetPr>
  <dimension ref="A1:N48"/>
  <sheetViews>
    <sheetView showRuler="0" topLeftCell="A3" zoomScaleNormal="100" workbookViewId="0">
      <selection activeCell="A10" sqref="A10:F10"/>
    </sheetView>
  </sheetViews>
  <sheetFormatPr defaultColWidth="7.875" defaultRowHeight="16.5"/>
  <cols>
    <col min="1" max="1" width="10.625" style="13" customWidth="1"/>
    <col min="2" max="2" width="7.875" style="13"/>
    <col min="3" max="3" width="6.375" style="13" customWidth="1"/>
    <col min="4" max="4" width="10.75" style="13" customWidth="1"/>
    <col min="5" max="7" width="16.625" style="13" customWidth="1"/>
    <col min="8" max="8" width="7.875" style="13"/>
    <col min="9" max="9" width="8.75" style="13" bestFit="1" customWidth="1"/>
    <col min="10" max="16384" width="7.875" style="13"/>
  </cols>
  <sheetData>
    <row r="1" spans="1:14" ht="44.1" customHeight="1">
      <c r="A1" s="8" t="s">
        <v>77</v>
      </c>
      <c r="B1" s="9"/>
      <c r="C1" s="9"/>
      <c r="D1" s="9"/>
      <c r="E1" s="10"/>
      <c r="F1" s="10"/>
      <c r="G1" s="10"/>
    </row>
    <row r="2" spans="1:14" ht="30" customHeight="1">
      <c r="A2" s="11"/>
      <c r="B2" s="12"/>
      <c r="C2" s="12"/>
      <c r="D2" s="12"/>
    </row>
    <row r="3" spans="1:14" s="22" customFormat="1" ht="25.5" customHeight="1">
      <c r="A3" s="97" t="s">
        <v>118</v>
      </c>
      <c r="B3" s="98"/>
      <c r="C3" s="98"/>
      <c r="D3" s="98"/>
      <c r="E3" s="98"/>
      <c r="F3" s="98"/>
      <c r="G3" s="98"/>
    </row>
    <row r="4" spans="1:14" ht="15.6" customHeight="1">
      <c r="A4" s="1"/>
      <c r="B4" s="1"/>
      <c r="C4" s="1"/>
      <c r="D4" s="1"/>
      <c r="E4" s="1"/>
      <c r="F4" s="1"/>
      <c r="G4" s="1"/>
      <c r="H4" s="22"/>
      <c r="I4" s="22"/>
      <c r="J4" s="22"/>
      <c r="K4" s="22"/>
      <c r="L4" s="22"/>
      <c r="M4" s="22"/>
    </row>
    <row r="5" spans="1:14" ht="28.9" customHeight="1">
      <c r="A5" s="88" t="s">
        <v>126</v>
      </c>
      <c r="B5" s="89"/>
      <c r="C5" s="89"/>
      <c r="D5" s="89"/>
      <c r="E5" s="89"/>
      <c r="F5" s="89"/>
      <c r="G5" s="90"/>
      <c r="H5" s="22"/>
      <c r="I5" s="22"/>
      <c r="J5" s="22"/>
      <c r="K5" s="22"/>
      <c r="L5" s="22"/>
      <c r="M5" s="22"/>
      <c r="N5" s="22"/>
    </row>
    <row r="6" spans="1:14">
      <c r="A6" s="29"/>
      <c r="B6" s="21"/>
      <c r="C6" s="21"/>
      <c r="D6" s="21"/>
      <c r="E6" s="21"/>
      <c r="F6" s="21"/>
      <c r="G6" s="21"/>
    </row>
    <row r="7" spans="1:14" ht="30" customHeight="1">
      <c r="A7" s="132" t="s">
        <v>27</v>
      </c>
      <c r="B7" s="132"/>
      <c r="C7" s="132"/>
      <c r="D7" s="132"/>
      <c r="E7" s="132"/>
      <c r="F7" s="55" t="s">
        <v>26</v>
      </c>
      <c r="G7" s="55" t="s">
        <v>119</v>
      </c>
    </row>
    <row r="8" spans="1:14" ht="30" customHeight="1">
      <c r="A8" s="136" t="s">
        <v>121</v>
      </c>
      <c r="B8" s="137"/>
      <c r="C8" s="137"/>
      <c r="D8" s="137"/>
      <c r="E8" s="138"/>
      <c r="F8" s="50"/>
      <c r="G8" s="56" t="s">
        <v>20</v>
      </c>
    </row>
    <row r="9" spans="1:14" ht="30" customHeight="1">
      <c r="A9" s="133" t="s">
        <v>122</v>
      </c>
      <c r="B9" s="134"/>
      <c r="C9" s="134"/>
      <c r="D9" s="134"/>
      <c r="E9" s="135"/>
      <c r="F9" s="50"/>
      <c r="G9" s="56" t="s">
        <v>123</v>
      </c>
    </row>
    <row r="10" spans="1:14" ht="30" customHeight="1">
      <c r="A10" s="139" t="s">
        <v>124</v>
      </c>
      <c r="B10" s="140"/>
      <c r="C10" s="140"/>
      <c r="D10" s="140"/>
      <c r="E10" s="141"/>
      <c r="F10" s="50"/>
      <c r="G10" s="56" t="s">
        <v>19</v>
      </c>
    </row>
    <row r="11" spans="1:14" ht="30" customHeight="1">
      <c r="A11" s="139" t="s">
        <v>125</v>
      </c>
      <c r="B11" s="142"/>
      <c r="C11" s="142"/>
      <c r="D11" s="142"/>
      <c r="E11" s="143"/>
      <c r="F11" s="50"/>
      <c r="G11" s="56" t="s">
        <v>18</v>
      </c>
    </row>
    <row r="12" spans="1:14" ht="30" customHeight="1">
      <c r="A12" s="57" t="s">
        <v>25</v>
      </c>
      <c r="B12" s="131"/>
      <c r="C12" s="131"/>
      <c r="D12" s="131"/>
      <c r="E12" s="131"/>
      <c r="F12" s="50"/>
      <c r="G12" s="50"/>
    </row>
    <row r="13" spans="1:14">
      <c r="A13" s="21"/>
      <c r="B13" s="21"/>
      <c r="C13" s="21"/>
      <c r="D13" s="21"/>
      <c r="E13" s="21"/>
      <c r="F13" s="21"/>
      <c r="G13" s="21"/>
    </row>
    <row r="14" spans="1:14" ht="15" customHeight="1">
      <c r="A14" s="58"/>
      <c r="B14" s="58"/>
      <c r="C14" s="58"/>
      <c r="D14" s="58"/>
      <c r="E14" s="58"/>
      <c r="F14" s="58"/>
      <c r="G14" s="58"/>
      <c r="H14" s="14"/>
    </row>
    <row r="15" spans="1:14" ht="30" customHeight="1">
      <c r="A15" s="130" t="s">
        <v>107</v>
      </c>
      <c r="B15" s="130"/>
      <c r="C15" s="130"/>
      <c r="D15" s="130"/>
      <c r="E15" s="130"/>
      <c r="F15" s="130"/>
      <c r="G15" s="130"/>
    </row>
    <row r="16" spans="1:14">
      <c r="L16" s="59"/>
    </row>
    <row r="17" spans="1:7">
      <c r="A17" s="60"/>
      <c r="B17" s="60"/>
      <c r="C17" s="60"/>
      <c r="D17" s="60"/>
      <c r="E17" s="60"/>
      <c r="F17" s="60"/>
      <c r="G17" s="60"/>
    </row>
    <row r="18" spans="1:7">
      <c r="A18" s="60"/>
      <c r="B18" s="60"/>
      <c r="C18" s="60"/>
      <c r="D18" s="60"/>
      <c r="E18" s="60"/>
      <c r="F18" s="60"/>
      <c r="G18" s="60"/>
    </row>
    <row r="19" spans="1:7">
      <c r="A19" s="60"/>
      <c r="B19" s="60"/>
      <c r="C19" s="60"/>
      <c r="D19" s="60"/>
      <c r="E19" s="60"/>
      <c r="F19" s="60"/>
      <c r="G19" s="60"/>
    </row>
    <row r="20" spans="1:7">
      <c r="A20" s="60"/>
      <c r="B20" s="60"/>
      <c r="C20" s="60"/>
      <c r="D20" s="60"/>
      <c r="E20" s="60"/>
      <c r="F20" s="60"/>
      <c r="G20" s="60"/>
    </row>
    <row r="21" spans="1:7">
      <c r="A21" s="60"/>
      <c r="B21" s="60"/>
      <c r="C21" s="60"/>
      <c r="D21" s="60"/>
      <c r="E21" s="60"/>
      <c r="F21" s="60"/>
      <c r="G21" s="60"/>
    </row>
    <row r="22" spans="1:7">
      <c r="A22" s="60"/>
      <c r="B22" s="60"/>
      <c r="C22" s="60"/>
      <c r="D22" s="60"/>
      <c r="E22" s="60"/>
      <c r="F22" s="60"/>
      <c r="G22" s="60"/>
    </row>
    <row r="23" spans="1:7">
      <c r="A23" s="60"/>
      <c r="B23" s="60"/>
      <c r="C23" s="60"/>
      <c r="D23" s="60"/>
      <c r="E23" s="60"/>
      <c r="F23" s="60"/>
      <c r="G23" s="60"/>
    </row>
    <row r="24" spans="1:7">
      <c r="A24" s="60"/>
      <c r="B24" s="60"/>
      <c r="C24" s="60"/>
      <c r="D24" s="60"/>
      <c r="E24" s="60"/>
      <c r="F24" s="60"/>
      <c r="G24" s="60"/>
    </row>
    <row r="25" spans="1:7">
      <c r="A25" s="60"/>
      <c r="B25" s="60"/>
      <c r="C25" s="60"/>
      <c r="D25" s="60"/>
      <c r="E25" s="60"/>
      <c r="F25" s="60"/>
      <c r="G25" s="60"/>
    </row>
    <row r="26" spans="1:7">
      <c r="A26" s="60"/>
      <c r="B26" s="60"/>
      <c r="C26" s="60"/>
      <c r="D26" s="60"/>
      <c r="E26" s="60"/>
      <c r="F26" s="60"/>
      <c r="G26" s="60"/>
    </row>
    <row r="27" spans="1:7">
      <c r="A27" s="60"/>
      <c r="B27" s="60"/>
      <c r="C27" s="60"/>
      <c r="D27" s="60"/>
      <c r="E27" s="60"/>
      <c r="F27" s="60"/>
      <c r="G27" s="60"/>
    </row>
    <row r="28" spans="1:7">
      <c r="A28" s="60"/>
      <c r="B28" s="60"/>
      <c r="C28" s="60"/>
      <c r="D28" s="60"/>
      <c r="E28" s="60"/>
      <c r="F28" s="60"/>
      <c r="G28" s="60"/>
    </row>
    <row r="29" spans="1:7">
      <c r="A29" s="60"/>
      <c r="B29" s="60"/>
      <c r="C29" s="60"/>
      <c r="D29" s="60"/>
      <c r="E29" s="60"/>
      <c r="F29" s="60"/>
      <c r="G29" s="60"/>
    </row>
    <row r="30" spans="1:7">
      <c r="A30" s="60"/>
      <c r="B30" s="60"/>
      <c r="C30" s="60"/>
      <c r="D30" s="60"/>
      <c r="E30" s="60"/>
      <c r="F30" s="60"/>
      <c r="G30" s="60"/>
    </row>
    <row r="31" spans="1:7">
      <c r="A31" s="60"/>
      <c r="B31" s="60"/>
      <c r="C31" s="60"/>
      <c r="D31" s="60"/>
      <c r="E31" s="60"/>
      <c r="F31" s="60"/>
      <c r="G31" s="60"/>
    </row>
    <row r="32" spans="1:7">
      <c r="A32" s="60"/>
      <c r="B32" s="60"/>
      <c r="C32" s="60"/>
      <c r="D32" s="60"/>
      <c r="E32" s="60"/>
      <c r="F32" s="60"/>
      <c r="G32" s="60"/>
    </row>
    <row r="33" spans="1:7">
      <c r="A33" s="60"/>
      <c r="B33" s="60"/>
      <c r="C33" s="60"/>
      <c r="D33" s="60"/>
      <c r="E33" s="60"/>
      <c r="F33" s="60"/>
      <c r="G33" s="60"/>
    </row>
    <row r="34" spans="1:7">
      <c r="A34" s="60"/>
      <c r="B34" s="60"/>
      <c r="C34" s="60"/>
      <c r="D34" s="60"/>
      <c r="E34" s="60"/>
      <c r="F34" s="60"/>
      <c r="G34" s="60"/>
    </row>
    <row r="35" spans="1:7">
      <c r="A35" s="60"/>
      <c r="B35" s="60"/>
      <c r="C35" s="60"/>
      <c r="D35" s="60"/>
      <c r="E35" s="60"/>
      <c r="F35" s="60"/>
      <c r="G35" s="60"/>
    </row>
    <row r="36" spans="1:7">
      <c r="A36" s="60"/>
      <c r="B36" s="60"/>
      <c r="C36" s="60"/>
      <c r="D36" s="60"/>
      <c r="E36" s="60"/>
      <c r="F36" s="60"/>
      <c r="G36" s="60"/>
    </row>
    <row r="37" spans="1:7">
      <c r="A37" s="60"/>
      <c r="B37" s="60"/>
      <c r="C37" s="60"/>
      <c r="D37" s="60"/>
      <c r="E37" s="60"/>
      <c r="F37" s="60"/>
      <c r="G37" s="60"/>
    </row>
    <row r="38" spans="1:7">
      <c r="A38" s="60"/>
      <c r="B38" s="60"/>
      <c r="C38" s="60"/>
      <c r="D38" s="60"/>
      <c r="E38" s="60"/>
      <c r="F38" s="60"/>
      <c r="G38" s="60"/>
    </row>
    <row r="39" spans="1:7">
      <c r="A39" s="60"/>
      <c r="B39" s="60"/>
      <c r="C39" s="60"/>
      <c r="D39" s="60"/>
      <c r="E39" s="60"/>
      <c r="F39" s="60"/>
      <c r="G39" s="60"/>
    </row>
    <row r="40" spans="1:7">
      <c r="A40" s="60"/>
      <c r="B40" s="60"/>
      <c r="C40" s="60"/>
      <c r="D40" s="60"/>
      <c r="E40" s="60"/>
      <c r="F40" s="60"/>
      <c r="G40" s="60"/>
    </row>
    <row r="41" spans="1:7">
      <c r="A41" s="60"/>
      <c r="B41" s="60"/>
      <c r="C41" s="60"/>
      <c r="D41" s="60"/>
      <c r="E41" s="60"/>
      <c r="F41" s="60"/>
      <c r="G41" s="60"/>
    </row>
    <row r="42" spans="1:7">
      <c r="A42" s="60"/>
      <c r="B42" s="60"/>
      <c r="C42" s="60"/>
      <c r="D42" s="60"/>
      <c r="E42" s="60"/>
      <c r="F42" s="60"/>
      <c r="G42" s="60"/>
    </row>
    <row r="43" spans="1:7">
      <c r="A43" s="60"/>
      <c r="B43" s="60"/>
      <c r="C43" s="60"/>
      <c r="D43" s="60"/>
      <c r="E43" s="60"/>
      <c r="F43" s="60"/>
      <c r="G43" s="60"/>
    </row>
    <row r="44" spans="1:7">
      <c r="A44" s="60"/>
      <c r="B44" s="60"/>
      <c r="C44" s="60"/>
      <c r="D44" s="60"/>
      <c r="E44" s="60"/>
      <c r="F44" s="60"/>
      <c r="G44" s="60"/>
    </row>
    <row r="45" spans="1:7">
      <c r="A45" s="60"/>
      <c r="B45" s="60"/>
      <c r="C45" s="60"/>
      <c r="D45" s="60"/>
      <c r="E45" s="60"/>
      <c r="F45" s="60"/>
      <c r="G45" s="60"/>
    </row>
    <row r="46" spans="1:7">
      <c r="A46" s="60"/>
      <c r="B46" s="60"/>
      <c r="C46" s="60"/>
      <c r="D46" s="60"/>
      <c r="E46" s="60"/>
      <c r="F46" s="60"/>
      <c r="G46" s="60"/>
    </row>
    <row r="47" spans="1:7">
      <c r="A47" s="60"/>
      <c r="B47" s="60"/>
      <c r="C47" s="60"/>
      <c r="D47" s="60"/>
      <c r="E47" s="60"/>
      <c r="F47" s="60"/>
      <c r="G47" s="60"/>
    </row>
    <row r="48" spans="1:7">
      <c r="A48" s="47"/>
    </row>
  </sheetData>
  <sheetProtection selectLockedCells="1"/>
  <mergeCells count="9">
    <mergeCell ref="A3:G3"/>
    <mergeCell ref="A5:G5"/>
    <mergeCell ref="A15:G15"/>
    <mergeCell ref="B12:E12"/>
    <mergeCell ref="A7:E7"/>
    <mergeCell ref="A9:E9"/>
    <mergeCell ref="A8:E8"/>
    <mergeCell ref="A10:E10"/>
    <mergeCell ref="A11:E11"/>
  </mergeCells>
  <pageMargins left="0.59055118110236227" right="0.47244094488188981" top="0.39370078740157483" bottom="0.78740157480314965" header="0.31496062992125984" footer="0.31496062992125984"/>
  <pageSetup paperSize="9" scale="92" orientation="portrait" r:id="rId1"/>
  <headerFooter>
    <oddFooter>&amp;LALL_MOD_AvvisoImpiantoAcqua_V20250509 / ALLEGATO 2</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95345B5-C150-4576-9734-CD177E103213}">
          <x14:formula1>
            <xm:f>Dati!$A$2:$A$3</xm:f>
          </x14:formula1>
          <xm:sqref>F8:F12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5C97E-18A4-430F-AEC7-E94B3B1F062A}">
  <dimension ref="A1:A3"/>
  <sheetViews>
    <sheetView workbookViewId="0">
      <selection activeCell="A2" sqref="A2"/>
    </sheetView>
  </sheetViews>
  <sheetFormatPr defaultRowHeight="14.25"/>
  <cols>
    <col min="1" max="1" width="21.875" customWidth="1"/>
  </cols>
  <sheetData>
    <row r="1" spans="1:1" ht="42.75">
      <c r="A1" s="51" t="s">
        <v>143</v>
      </c>
    </row>
    <row r="2" spans="1:1">
      <c r="A2" s="52" t="s">
        <v>141</v>
      </c>
    </row>
    <row r="3" spans="1:1">
      <c r="A3" s="52" t="s">
        <v>142</v>
      </c>
    </row>
  </sheetData>
  <sheetProtection algorithmName="SHA-512" hashValue="pe3h3kBzt211YjAXRHiZvd4h2SicrzGTiOYNTvyXFrya2ZPIDOllpkjMch4K1becvv/QoXcjUHVbT5S3aNOt0A==" saltValue="9gD4Et6QZ/At6xZXS5FhOQ==" spinCount="100000" sheet="1" objects="1" scenarios="1"/>
  <pageMargins left="0.7" right="0.7" top="0.75" bottom="0.75" header="0.3" footer="0.3"/>
</worksheet>
</file>

<file path=docMetadata/LabelInfo.xml><?xml version="1.0" encoding="utf-8"?>
<clbl:labelList xmlns:clbl="http://schemas.microsoft.com/office/2020/mipLabelMetadata">
  <clbl:label id="{aa3b0233-fbaf-4fd2-85ac-5e2edb70189b}" enabled="0" method="" siteId="{aa3b0233-fbaf-4fd2-85ac-5e2edb70189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1a Pagina</vt:lpstr>
      <vt:lpstr>2a pagina</vt:lpstr>
      <vt:lpstr>Allegato 1</vt:lpstr>
      <vt:lpstr>Allegato 2</vt:lpstr>
      <vt:lpstr>Dati</vt:lpstr>
      <vt:lpstr>'Allegato 1'!Area_stampa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Tosi Schillizzi, Cristina</cp:lastModifiedBy>
  <cp:lastPrinted>2025-05-09T12:52:47Z</cp:lastPrinted>
  <dcterms:created xsi:type="dcterms:W3CDTF">2022-04-03T08:45:53Z</dcterms:created>
  <dcterms:modified xsi:type="dcterms:W3CDTF">2025-06-10T11:51:53Z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39964a-e36a-430f-88ee-f4e4fb98f4ad_Enabled">
    <vt:lpwstr>true</vt:lpwstr>
  </property>
  <property fmtid="{D5CDD505-2E9C-101B-9397-08002B2CF9AE}" pid="3" name="MSIP_Label_ce39964a-e36a-430f-88ee-f4e4fb98f4ad_SetDate">
    <vt:lpwstr>2025-05-09T12:18:02Z</vt:lpwstr>
  </property>
  <property fmtid="{D5CDD505-2E9C-101B-9397-08002B2CF9AE}" pid="4" name="MSIP_Label_ce39964a-e36a-430f-88ee-f4e4fb98f4ad_Method">
    <vt:lpwstr>Privileged</vt:lpwstr>
  </property>
  <property fmtid="{D5CDD505-2E9C-101B-9397-08002B2CF9AE}" pid="5" name="MSIP_Label_ce39964a-e36a-430f-88ee-f4e4fb98f4ad_Name">
    <vt:lpwstr>defa4170-0d19-0005-0001-bc88714345d2</vt:lpwstr>
  </property>
  <property fmtid="{D5CDD505-2E9C-101B-9397-08002B2CF9AE}" pid="6" name="MSIP_Label_ce39964a-e36a-430f-88ee-f4e4fb98f4ad_SiteId">
    <vt:lpwstr>48c3b4e8-b43a-4ca3-8672-784939a492e9</vt:lpwstr>
  </property>
  <property fmtid="{D5CDD505-2E9C-101B-9397-08002B2CF9AE}" pid="7" name="MSIP_Label_ce39964a-e36a-430f-88ee-f4e4fb98f4ad_ActionId">
    <vt:lpwstr>e0997458-ba72-4750-81b4-7a5f5df101f9</vt:lpwstr>
  </property>
  <property fmtid="{D5CDD505-2E9C-101B-9397-08002B2CF9AE}" pid="8" name="MSIP_Label_ce39964a-e36a-430f-88ee-f4e4fb98f4ad_ContentBits">
    <vt:lpwstr>0</vt:lpwstr>
  </property>
  <property fmtid="{D5CDD505-2E9C-101B-9397-08002B2CF9AE}" pid="9" name="MSIP_Label_ce39964a-e36a-430f-88ee-f4e4fb98f4ad_Tag">
    <vt:lpwstr>10, 0, 1, 1</vt:lpwstr>
  </property>
</Properties>
</file>